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codeName="{7A2D7E96-6E34-419A-AE5F-296B3A7E7977}"/>
  <workbookPr codeName="ThisWorkbook"/>
  <mc:AlternateContent xmlns:mc="http://schemas.openxmlformats.org/markup-compatibility/2006">
    <mc:Choice Requires="x15">
      <x15ac:absPath xmlns:x15ac="http://schemas.microsoft.com/office/spreadsheetml/2010/11/ac" url="\\internal.vic.gov.au\DHHS\HomeDirs6\soco1501\Desktop\New folder\"/>
    </mc:Choice>
  </mc:AlternateContent>
  <xr:revisionPtr revIDLastSave="0" documentId="13_ncr:1_{8A1C18ED-5B91-4212-8FF3-437C0AA00208}" xr6:coauthVersionLast="36" xr6:coauthVersionMax="36" xr10:uidLastSave="{00000000-0000-0000-0000-000000000000}"/>
  <bookViews>
    <workbookView xWindow="0" yWindow="0" windowWidth="10770" windowHeight="6405" xr2:uid="{00000000-000D-0000-FFFF-FFFF00000000}"/>
  </bookViews>
  <sheets>
    <sheet name="Instructions for use" sheetId="7" r:id="rId1"/>
    <sheet name="Input data" sheetId="1" r:id="rId2"/>
    <sheet name="Data for Tumour Stream RV" sheetId="8" r:id="rId3"/>
    <sheet name="Excluded terms" sheetId="2" r:id="rId4"/>
    <sheet name="Data Analysis" sheetId="6" r:id="rId5"/>
  </sheets>
  <definedNames>
    <definedName name="_xlnm._FilterDatabase" localSheetId="2" hidden="1">'Data for Tumour Stream RV'!$A$1:$L$1</definedName>
    <definedName name="_xlnm._FilterDatabase" localSheetId="1" hidden="1">'Input data'!$A$1:$M$1</definedName>
    <definedName name="EXCLUSION">'Excluded terms'!$A$5:$A$100</definedName>
    <definedName name="_xlnm.Extract" localSheetId="2">'Data for Tumour Stream RV'!$A$1:$M$1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T2" i="1" l="1"/>
  <c r="J2" i="1"/>
  <c r="I2" i="1"/>
  <c r="K2" i="1" s="1"/>
  <c r="M2" i="1" s="1"/>
  <c r="C6" i="6" l="1"/>
  <c r="H5" i="6" l="1"/>
  <c r="C2" i="6"/>
  <c r="C4" i="6" l="1"/>
  <c r="I3" i="6"/>
  <c r="I6" i="6"/>
  <c r="I4" i="6"/>
  <c r="I2" i="6"/>
  <c r="C3" i="6"/>
  <c r="H2" i="6" l="1"/>
  <c r="G2" i="6"/>
  <c r="H3" i="6"/>
  <c r="G3" i="6"/>
  <c r="C5" i="6"/>
  <c r="I5" i="6" l="1"/>
  <c r="H4" i="6"/>
  <c r="G4" i="6"/>
  <c r="C7" i="6"/>
  <c r="G5" i="6"/>
  <c r="H6" i="6" l="1"/>
  <c r="G6" i="6"/>
</calcChain>
</file>

<file path=xl/sharedStrings.xml><?xml version="1.0" encoding="utf-8"?>
<sst xmlns="http://schemas.openxmlformats.org/spreadsheetml/2006/main" count="147" uniqueCount="76">
  <si>
    <t>DateModified</t>
  </si>
  <si>
    <t>Disease</t>
  </si>
  <si>
    <t>PathwayHistoryNote</t>
  </si>
  <si>
    <t>Excluded - Supportive agents</t>
  </si>
  <si>
    <t>Supportive medications for exclusion</t>
  </si>
  <si>
    <t>Ondansetron</t>
  </si>
  <si>
    <t>Tropisetron</t>
  </si>
  <si>
    <t>Granisetron</t>
  </si>
  <si>
    <t>Palonosetron</t>
  </si>
  <si>
    <t>Cycle 1 selector</t>
  </si>
  <si>
    <t>G-CSF</t>
  </si>
  <si>
    <t>GCSF</t>
  </si>
  <si>
    <t>Filgrastim</t>
  </si>
  <si>
    <t>Pegfilgrastim</t>
  </si>
  <si>
    <t>YES</t>
  </si>
  <si>
    <t>Aprepitant</t>
  </si>
  <si>
    <t>Netupitant</t>
  </si>
  <si>
    <t>PathwayName</t>
  </si>
  <si>
    <t>Metoclopramide</t>
  </si>
  <si>
    <t>Allopurinol</t>
  </si>
  <si>
    <t>Paracetamol</t>
  </si>
  <si>
    <t>Hydrocortisone</t>
  </si>
  <si>
    <t>Prochlorperazine</t>
  </si>
  <si>
    <t>Loratadine</t>
  </si>
  <si>
    <t>Oxycodone</t>
  </si>
  <si>
    <t>MRNumber</t>
  </si>
  <si>
    <t>FamilyName</t>
  </si>
  <si>
    <t>FirstName</t>
  </si>
  <si>
    <t>Manually Excluded</t>
  </si>
  <si>
    <t>Pilot-eligible</t>
  </si>
  <si>
    <t>Excluded drugs</t>
  </si>
  <si>
    <t>Cycle 1</t>
  </si>
  <si>
    <t>Reviewed for sending to Tumour Stream Meeting</t>
  </si>
  <si>
    <t>% variations excluded for supportive care</t>
  </si>
  <si>
    <t>% cycle 1 variations</t>
  </si>
  <si>
    <t>% Tool detected eligible variations</t>
  </si>
  <si>
    <t>% manually removed variations (of detected)</t>
  </si>
  <si>
    <t>% sent variations compared to reported</t>
  </si>
  <si>
    <t xml:space="preserve">Copy and paste data from CHARM Variation Report into "Input Data Sheet" </t>
  </si>
  <si>
    <t>For Tumour Stream Group Review</t>
  </si>
  <si>
    <t>To put data into the tool:</t>
  </si>
  <si>
    <t>To reset the tool for further data:</t>
  </si>
  <si>
    <t>Adrenaline</t>
  </si>
  <si>
    <t>Epinephrine</t>
  </si>
  <si>
    <t>Haloperidol</t>
  </si>
  <si>
    <t>Atropine</t>
  </si>
  <si>
    <t>Lorazepam</t>
  </si>
  <si>
    <t>Promethazine</t>
  </si>
  <si>
    <t>Ranitidine</t>
  </si>
  <si>
    <t>To add extra terms for exclusion</t>
  </si>
  <si>
    <t>Replace on of the terms in the "Excluded terms" sheet that say Palonosetron</t>
  </si>
  <si>
    <t>Do not leave an empty slot - if you want to remove one, type Palonosetron into the slot, otherwise the tool will exclude every entry (since they all contain "")</t>
  </si>
  <si>
    <t>(Do NOT touch the "Palonosetron" entry in Row 4!)</t>
  </si>
  <si>
    <t>Cetirizine</t>
  </si>
  <si>
    <t>Domperidone</t>
  </si>
  <si>
    <t>Fosaprepitant</t>
  </si>
  <si>
    <t>Cyclizine</t>
  </si>
  <si>
    <t>Lipegfilgrastim</t>
  </si>
  <si>
    <t>ModifiedBy</t>
  </si>
  <si>
    <t xml:space="preserve">Ensure the equations in columns I-M copy down to the end of the data entered </t>
  </si>
  <si>
    <t>Delete columns A-H in "Input Data"</t>
  </si>
  <si>
    <t>Run this macro</t>
  </si>
  <si>
    <t>This macro populates the worksheet with calculations appropriately and then filters for variations which meet the inclusion criteria</t>
  </si>
  <si>
    <t>Reason Unfilled</t>
  </si>
  <si>
    <t>Eligible for Manual Review</t>
  </si>
  <si>
    <t>You may need to enable macros (typically a bar just underneath the formula bar)</t>
  </si>
  <si>
    <t>Please note this filtering process is not dynamic (i.e. if you change anything on the "Input data" tab, you will need to rerun this process to refill the "Data for Tumour Stream RV" sheet)</t>
  </si>
  <si>
    <t>Delete any information typed into Column L (apart from the header)</t>
  </si>
  <si>
    <t>Delete calculations downwards of row 2</t>
  </si>
  <si>
    <t>Total Variations in the report</t>
  </si>
  <si>
    <t>Do this by selecting the columns A-H in the output report from CHARM and copy them over columns A-H in the Input Data Sheet in this file</t>
  </si>
  <si>
    <t>Evaluate each entry and type anything (E.g. "Y") into the manually excluded column (L) if the entry should be excluded from going to the Tumour Stream Review (e.g. if the variation was a small rounding  and does not need tumour stream review)</t>
  </si>
  <si>
    <t>This process will:</t>
  </si>
  <si>
    <t>To enter/refresh the data in the "Data for Tumour Stream RV" sheet, please click the following button and a macro will automatically filter for you:</t>
  </si>
  <si>
    <t>"Data in Tumour Stream RV" can now be disseminated or copied to another file and disseminated</t>
  </si>
  <si>
    <t>Last updated: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</si>
</sst>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 x14ac:knownFonts="1">
    <font>
      <sz val="11"/>
      <color theme="1"/>
      <name val="Calibri"/>
      <family val="2"/>
      <scheme val="minor"/>
    </font>
    <font>
      <b/>
      <u/>
      <sz val="11"/>
      <color theme="1"/>
      <name val="Calibri"/>
      <family val="2"/>
      <scheme val="minor"/>
    </font>
    <font>
      <sz val="11"/>
      <color rgb="FF000000"/>
      <name val="Calibri"/>
      <family val="2"/>
    </font>
  </fonts>
  <fills count="4">
    <fill>
      <patternFill patternType="none"/>
    </fill>
    <fill>
      <patternFill patternType="gray125"/>
    </fill>
    <fill>
      <patternFill patternType="solid">
        <fgColor theme="0" tint="-0.249977111117893"/>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8">
    <xf numFmtId="0" fontId="0" fillId="0" borderId="0" xfId="0"/>
    <xf numFmtId="0" fontId="0" fillId="0" borderId="0" xfId="0" applyAlignment="1">
      <alignment wrapText="1"/>
    </xf>
    <xf numFmtId="164" fontId="0" fillId="0" borderId="0" xfId="0" applyNumberFormat="1"/>
    <xf numFmtId="0" fontId="1" fillId="0" borderId="0" xfId="0" applyFont="1"/>
    <xf numFmtId="15" fontId="0" fillId="0" borderId="0" xfId="0" applyNumberFormat="1"/>
    <xf numFmtId="0" fontId="0" fillId="2" borderId="1" xfId="0" applyFill="1" applyBorder="1"/>
    <xf numFmtId="0" fontId="0" fillId="3" borderId="0" xfId="0" applyFill="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microsoft.com/office/2006/relationships/vbaProject" Target="vbaProject.bin"/><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76200</xdr:colOff>
          <xdr:row>13</xdr:row>
          <xdr:rowOff>114300</xdr:rowOff>
        </xdr:from>
        <xdr:to>
          <xdr:col>4</xdr:col>
          <xdr:colOff>219075</xdr:colOff>
          <xdr:row>15</xdr:row>
          <xdr:rowOff>133350</xdr:rowOff>
        </xdr:to>
        <xdr:sp macro="" textlink="">
          <xdr:nvSpPr>
            <xdr:cNvPr id="1025" name="Button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AU" sz="1100" b="0" i="0" u="none" strike="noStrike" baseline="0">
                  <a:solidFill>
                    <a:srgbClr val="000000"/>
                  </a:solidFill>
                  <a:latin typeface="Calibri"/>
                </a:rPr>
                <a:t>Tumour Stream Review</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590550</xdr:colOff>
          <xdr:row>6</xdr:row>
          <xdr:rowOff>47625</xdr:rowOff>
        </xdr:from>
        <xdr:to>
          <xdr:col>5</xdr:col>
          <xdr:colOff>57150</xdr:colOff>
          <xdr:row>8</xdr:row>
          <xdr:rowOff>66675</xdr:rowOff>
        </xdr:to>
        <xdr:sp macro="" textlink="">
          <xdr:nvSpPr>
            <xdr:cNvPr id="1026" name="Button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AU" sz="1100" b="0" i="0" u="none" strike="noStrike" baseline="0">
                  <a:solidFill>
                    <a:srgbClr val="000000"/>
                  </a:solidFill>
                  <a:latin typeface="Calibri"/>
                </a:rPr>
                <a:t>Formula Extension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180975</xdr:colOff>
          <xdr:row>20</xdr:row>
          <xdr:rowOff>133350</xdr:rowOff>
        </xdr:from>
        <xdr:to>
          <xdr:col>4</xdr:col>
          <xdr:colOff>257175</xdr:colOff>
          <xdr:row>22</xdr:row>
          <xdr:rowOff>142875</xdr:rowOff>
        </xdr:to>
        <xdr:sp macro="" textlink="">
          <xdr:nvSpPr>
            <xdr:cNvPr id="1028" name="Button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AU" sz="1100" b="0" i="0" u="none" strike="noStrike" baseline="0">
                  <a:solidFill>
                    <a:srgbClr val="000000"/>
                  </a:solidFill>
                  <a:latin typeface="Calibri"/>
                </a:rPr>
                <a:t>Reset Worksheet</a:t>
              </a:r>
            </a:p>
          </xdr:txBody>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32"/>
  <sheetViews>
    <sheetView tabSelected="1" workbookViewId="0">
      <selection activeCell="D32" sqref="B32:D32"/>
    </sheetView>
  </sheetViews>
  <sheetFormatPr defaultRowHeight="15" x14ac:dyDescent="0.25"/>
  <cols>
    <col min="4" max="4" width="9.7109375" bestFit="1" customWidth="1"/>
  </cols>
  <sheetData>
    <row r="1" spans="1:8" x14ac:dyDescent="0.25">
      <c r="A1" t="s">
        <v>40</v>
      </c>
    </row>
    <row r="2" spans="1:8" x14ac:dyDescent="0.25">
      <c r="B2" t="s">
        <v>38</v>
      </c>
    </row>
    <row r="3" spans="1:8" x14ac:dyDescent="0.25">
      <c r="C3" t="s">
        <v>70</v>
      </c>
    </row>
    <row r="4" spans="1:8" x14ac:dyDescent="0.25">
      <c r="B4" t="s">
        <v>59</v>
      </c>
    </row>
    <row r="6" spans="1:8" x14ac:dyDescent="0.25">
      <c r="B6" t="s">
        <v>61</v>
      </c>
    </row>
    <row r="7" spans="1:8" x14ac:dyDescent="0.25">
      <c r="G7" t="s">
        <v>62</v>
      </c>
    </row>
    <row r="8" spans="1:8" x14ac:dyDescent="0.25">
      <c r="H8" t="s">
        <v>65</v>
      </c>
    </row>
    <row r="10" spans="1:8" x14ac:dyDescent="0.25">
      <c r="B10" t="s">
        <v>71</v>
      </c>
    </row>
    <row r="12" spans="1:8" x14ac:dyDescent="0.25">
      <c r="B12" t="s">
        <v>73</v>
      </c>
    </row>
    <row r="13" spans="1:8" x14ac:dyDescent="0.25">
      <c r="C13" t="s">
        <v>65</v>
      </c>
    </row>
    <row r="17" spans="1:10" x14ac:dyDescent="0.25">
      <c r="C17" t="s">
        <v>66</v>
      </c>
    </row>
    <row r="18" spans="1:10" x14ac:dyDescent="0.25">
      <c r="B18" t="s">
        <v>74</v>
      </c>
    </row>
    <row r="20" spans="1:10" x14ac:dyDescent="0.25">
      <c r="A20" t="s">
        <v>41</v>
      </c>
    </row>
    <row r="21" spans="1:10" x14ac:dyDescent="0.25">
      <c r="H21" t="s">
        <v>72</v>
      </c>
      <c r="J21" t="s">
        <v>60</v>
      </c>
    </row>
    <row r="22" spans="1:10" x14ac:dyDescent="0.25">
      <c r="J22" t="s">
        <v>67</v>
      </c>
    </row>
    <row r="23" spans="1:10" x14ac:dyDescent="0.25">
      <c r="J23" t="s">
        <v>68</v>
      </c>
    </row>
    <row r="26" spans="1:10" x14ac:dyDescent="0.25">
      <c r="A26" t="s">
        <v>49</v>
      </c>
    </row>
    <row r="27" spans="1:10" x14ac:dyDescent="0.25">
      <c r="B27" t="s">
        <v>50</v>
      </c>
    </row>
    <row r="28" spans="1:10" x14ac:dyDescent="0.25">
      <c r="C28" t="s">
        <v>51</v>
      </c>
    </row>
    <row r="29" spans="1:10" x14ac:dyDescent="0.25">
      <c r="D29" t="s">
        <v>52</v>
      </c>
    </row>
    <row r="32" spans="1:10" x14ac:dyDescent="0.25">
      <c r="B32" t="s">
        <v>75</v>
      </c>
      <c r="D32" s="7">
        <v>43648</v>
      </c>
    </row>
  </sheetData>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Button 1">
              <controlPr defaultSize="0" print="0" autoFill="0" autoPict="0" macro="[0]!TumourStreamReview">
                <anchor moveWithCells="1" sizeWithCells="1">
                  <from>
                    <xdr:col>1</xdr:col>
                    <xdr:colOff>76200</xdr:colOff>
                    <xdr:row>13</xdr:row>
                    <xdr:rowOff>114300</xdr:rowOff>
                  </from>
                  <to>
                    <xdr:col>4</xdr:col>
                    <xdr:colOff>219075</xdr:colOff>
                    <xdr:row>15</xdr:row>
                    <xdr:rowOff>133350</xdr:rowOff>
                  </to>
                </anchor>
              </controlPr>
            </control>
          </mc:Choice>
        </mc:AlternateContent>
        <mc:AlternateContent xmlns:mc="http://schemas.openxmlformats.org/markup-compatibility/2006">
          <mc:Choice Requires="x14">
            <control shapeId="1026" r:id="rId5" name="Button 2">
              <controlPr defaultSize="0" print="0" autoFill="0" autoPict="0" macro="[0]!FormulaExtension">
                <anchor moveWithCells="1" sizeWithCells="1">
                  <from>
                    <xdr:col>0</xdr:col>
                    <xdr:colOff>590550</xdr:colOff>
                    <xdr:row>6</xdr:row>
                    <xdr:rowOff>47625</xdr:rowOff>
                  </from>
                  <to>
                    <xdr:col>5</xdr:col>
                    <xdr:colOff>57150</xdr:colOff>
                    <xdr:row>8</xdr:row>
                    <xdr:rowOff>66675</xdr:rowOff>
                  </to>
                </anchor>
              </controlPr>
            </control>
          </mc:Choice>
        </mc:AlternateContent>
        <mc:AlternateContent xmlns:mc="http://schemas.openxmlformats.org/markup-compatibility/2006">
          <mc:Choice Requires="x14">
            <control shapeId="1028" r:id="rId6" name="Button 4">
              <controlPr defaultSize="0" print="0" autoFill="0" autoPict="0" macro="[0]!ResetWorksheet">
                <anchor moveWithCells="1" sizeWithCells="1">
                  <from>
                    <xdr:col>1</xdr:col>
                    <xdr:colOff>180975</xdr:colOff>
                    <xdr:row>20</xdr:row>
                    <xdr:rowOff>133350</xdr:rowOff>
                  </from>
                  <to>
                    <xdr:col>4</xdr:col>
                    <xdr:colOff>257175</xdr:colOff>
                    <xdr:row>22</xdr:row>
                    <xdr:rowOff>142875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filterMode="1"/>
  <dimension ref="A1:T370"/>
  <sheetViews>
    <sheetView zoomScale="70" zoomScaleNormal="70" workbookViewId="0">
      <pane ySplit="1" topLeftCell="A2" activePane="bottomLeft" state="frozen"/>
      <selection activeCell="F1" sqref="F1"/>
      <selection pane="bottomLeft" activeCell="F6" sqref="F6"/>
    </sheetView>
  </sheetViews>
  <sheetFormatPr defaultRowHeight="15" x14ac:dyDescent="0.25"/>
  <cols>
    <col min="1" max="1" width="13.5703125" bestFit="1" customWidth="1"/>
    <col min="2" max="2" width="11.28515625" bestFit="1" customWidth="1"/>
    <col min="3" max="3" width="13.5703125" bestFit="1" customWidth="1"/>
    <col min="4" max="4" width="13.28515625" bestFit="1" customWidth="1"/>
    <col min="5" max="5" width="24.140625" bestFit="1" customWidth="1"/>
    <col min="6" max="6" width="14" bestFit="1" customWidth="1"/>
    <col min="7" max="7" width="19.5703125" bestFit="1" customWidth="1"/>
    <col min="8" max="8" width="19.85546875" bestFit="1" customWidth="1"/>
    <col min="9" max="9" width="18.85546875" customWidth="1"/>
    <col min="10" max="10" width="8.85546875" customWidth="1"/>
    <col min="11" max="11" width="13" customWidth="1"/>
    <col min="12" max="12" width="13.5703125" style="5" customWidth="1"/>
    <col min="19" max="19" width="0" hidden="1" customWidth="1"/>
  </cols>
  <sheetData>
    <row r="1" spans="1:20" x14ac:dyDescent="0.25">
      <c r="A1" s="3" t="s">
        <v>0</v>
      </c>
      <c r="B1" s="3" t="s">
        <v>25</v>
      </c>
      <c r="C1" s="3" t="s">
        <v>26</v>
      </c>
      <c r="D1" s="3" t="s">
        <v>27</v>
      </c>
      <c r="E1" s="3" t="s">
        <v>1</v>
      </c>
      <c r="F1" s="3" t="s">
        <v>17</v>
      </c>
      <c r="G1" s="3" t="s">
        <v>2</v>
      </c>
      <c r="H1" s="3" t="s">
        <v>58</v>
      </c>
      <c r="I1" t="s">
        <v>3</v>
      </c>
      <c r="J1" s="6" t="s">
        <v>9</v>
      </c>
      <c r="K1" t="s">
        <v>64</v>
      </c>
      <c r="L1" s="5" t="s">
        <v>28</v>
      </c>
      <c r="M1" t="s">
        <v>39</v>
      </c>
      <c r="T1" t="s">
        <v>63</v>
      </c>
    </row>
    <row r="2" spans="1:20" ht="60" customHeight="1" x14ac:dyDescent="0.25">
      <c r="A2" s="4"/>
      <c r="F2" s="1"/>
      <c r="I2" t="str">
        <f>IF(SUMPRODUCT(COUNTIF(G2,"*"&amp;EXCLUSION&amp;"*"))&gt;0,"EXCLUDED","")</f>
        <v/>
      </c>
      <c r="J2" t="str">
        <f>IF(SUMPRODUCT(COUNTIF(G2,{"*Cycle 1 *";"*C1 *";"*C1D*"}))&gt;0,"CYCLE 1","")</f>
        <v/>
      </c>
      <c r="K2" t="str">
        <f>IF(I2="","YES","")</f>
        <v>YES</v>
      </c>
      <c r="M2" t="str">
        <f>IF(K2="YES",IF(COUNTA(L2)=0,"YES",""),"")</f>
        <v>YES</v>
      </c>
      <c r="T2" t="str">
        <f>IF(SUMPRODUCT(COUNTIF(S2,{"ason:";"rks: ";"ote: ";"ange:"}))&gt;0,"Yes","")</f>
        <v/>
      </c>
    </row>
    <row r="3" spans="1:20" ht="60" customHeight="1" x14ac:dyDescent="0.25">
      <c r="A3" s="4"/>
      <c r="F3" s="1"/>
    </row>
    <row r="4" spans="1:20" ht="60" customHeight="1" x14ac:dyDescent="0.25">
      <c r="A4" s="4"/>
      <c r="F4" s="1"/>
    </row>
    <row r="5" spans="1:20" ht="60" customHeight="1" x14ac:dyDescent="0.25">
      <c r="A5" s="4"/>
      <c r="F5" s="1"/>
    </row>
    <row r="6" spans="1:20" ht="60" customHeight="1" x14ac:dyDescent="0.25">
      <c r="A6" s="4"/>
      <c r="F6" s="1"/>
    </row>
    <row r="7" spans="1:20" ht="60" customHeight="1" x14ac:dyDescent="0.25">
      <c r="A7" s="4"/>
      <c r="F7" s="1"/>
    </row>
    <row r="8" spans="1:20" ht="60" customHeight="1" x14ac:dyDescent="0.25">
      <c r="A8" s="4"/>
      <c r="F8" s="1"/>
    </row>
    <row r="9" spans="1:20" ht="60" customHeight="1" x14ac:dyDescent="0.25">
      <c r="A9" s="4"/>
      <c r="F9" s="1"/>
    </row>
    <row r="10" spans="1:20" ht="60" customHeight="1" x14ac:dyDescent="0.25">
      <c r="A10" s="4"/>
      <c r="F10" s="1"/>
    </row>
    <row r="11" spans="1:20" x14ac:dyDescent="0.25">
      <c r="A11" s="4"/>
      <c r="F11" s="1"/>
    </row>
    <row r="12" spans="1:20" x14ac:dyDescent="0.25">
      <c r="A12" s="4"/>
      <c r="F12" s="1"/>
    </row>
    <row r="13" spans="1:20" x14ac:dyDescent="0.25">
      <c r="A13" s="4"/>
      <c r="F13" s="1"/>
    </row>
    <row r="14" spans="1:20" x14ac:dyDescent="0.25">
      <c r="A14" s="4"/>
      <c r="F14" s="1"/>
      <c r="G14" s="1"/>
    </row>
    <row r="15" spans="1:20" x14ac:dyDescent="0.25">
      <c r="A15" s="4"/>
      <c r="F15" s="1"/>
      <c r="G15" s="1"/>
    </row>
    <row r="16" spans="1:20" x14ac:dyDescent="0.25">
      <c r="A16" s="4"/>
      <c r="F16" s="1"/>
      <c r="G16" s="1"/>
    </row>
    <row r="17" spans="1:7" x14ac:dyDescent="0.25">
      <c r="A17" s="4"/>
      <c r="F17" s="1"/>
      <c r="G17" s="1"/>
    </row>
    <row r="18" spans="1:7" x14ac:dyDescent="0.25">
      <c r="A18" s="4"/>
      <c r="F18" s="1"/>
      <c r="G18" s="1"/>
    </row>
    <row r="19" spans="1:7" x14ac:dyDescent="0.25">
      <c r="A19" s="4"/>
      <c r="F19" s="1"/>
      <c r="G19" s="1"/>
    </row>
    <row r="20" spans="1:7" x14ac:dyDescent="0.25">
      <c r="A20" s="4"/>
      <c r="F20" s="1"/>
      <c r="G20" s="1"/>
    </row>
    <row r="21" spans="1:7" x14ac:dyDescent="0.25">
      <c r="A21" s="4"/>
      <c r="F21" s="1"/>
      <c r="G21" s="1"/>
    </row>
    <row r="22" spans="1:7" x14ac:dyDescent="0.25">
      <c r="A22" s="4"/>
      <c r="F22" s="1"/>
      <c r="G22" s="1"/>
    </row>
    <row r="23" spans="1:7" x14ac:dyDescent="0.25">
      <c r="A23" s="4"/>
      <c r="F23" s="1"/>
      <c r="G23" s="1"/>
    </row>
    <row r="24" spans="1:7" x14ac:dyDescent="0.25">
      <c r="A24" s="4"/>
      <c r="F24" s="1"/>
      <c r="G24" s="1"/>
    </row>
    <row r="25" spans="1:7" x14ac:dyDescent="0.25">
      <c r="A25" s="4"/>
      <c r="F25" s="1"/>
      <c r="G25" s="1"/>
    </row>
    <row r="26" spans="1:7" x14ac:dyDescent="0.25">
      <c r="A26" s="4"/>
      <c r="F26" s="1"/>
      <c r="G26" s="1"/>
    </row>
    <row r="27" spans="1:7" x14ac:dyDescent="0.25">
      <c r="A27" s="4"/>
      <c r="F27" s="1"/>
      <c r="G27" s="1"/>
    </row>
    <row r="28" spans="1:7" x14ac:dyDescent="0.25">
      <c r="A28" s="4"/>
      <c r="F28" s="1"/>
      <c r="G28" s="1"/>
    </row>
    <row r="29" spans="1:7" x14ac:dyDescent="0.25">
      <c r="A29" s="4"/>
      <c r="F29" s="1"/>
      <c r="G29" s="1"/>
    </row>
    <row r="30" spans="1:7" x14ac:dyDescent="0.25">
      <c r="A30" s="4"/>
      <c r="F30" s="1"/>
      <c r="G30" s="1"/>
    </row>
    <row r="31" spans="1:7" x14ac:dyDescent="0.25">
      <c r="A31" s="4"/>
      <c r="F31" s="1"/>
      <c r="G31" s="1"/>
    </row>
    <row r="32" spans="1:7" x14ac:dyDescent="0.25">
      <c r="A32" s="4"/>
      <c r="F32" s="1"/>
      <c r="G32" s="1"/>
    </row>
    <row r="33" spans="1:7" x14ac:dyDescent="0.25">
      <c r="A33" s="4"/>
      <c r="F33" s="1"/>
      <c r="G33" s="1"/>
    </row>
    <row r="34" spans="1:7" x14ac:dyDescent="0.25">
      <c r="A34" s="4"/>
      <c r="F34" s="1"/>
      <c r="G34" s="1"/>
    </row>
    <row r="35" spans="1:7" x14ac:dyDescent="0.25">
      <c r="A35" s="4"/>
      <c r="F35" s="1"/>
      <c r="G35" s="1"/>
    </row>
    <row r="36" spans="1:7" x14ac:dyDescent="0.25">
      <c r="A36" s="4"/>
      <c r="F36" s="1"/>
      <c r="G36" s="1"/>
    </row>
    <row r="37" spans="1:7" x14ac:dyDescent="0.25">
      <c r="A37" s="4"/>
      <c r="F37" s="1"/>
      <c r="G37" s="1"/>
    </row>
    <row r="38" spans="1:7" x14ac:dyDescent="0.25">
      <c r="A38" s="4"/>
      <c r="F38" s="1"/>
      <c r="G38" s="1"/>
    </row>
    <row r="39" spans="1:7" x14ac:dyDescent="0.25">
      <c r="A39" s="4"/>
      <c r="F39" s="1"/>
      <c r="G39" s="1"/>
    </row>
    <row r="40" spans="1:7" x14ac:dyDescent="0.25">
      <c r="A40" s="4"/>
      <c r="F40" s="1"/>
      <c r="G40" s="1"/>
    </row>
    <row r="41" spans="1:7" x14ac:dyDescent="0.25">
      <c r="A41" s="4"/>
      <c r="F41" s="1"/>
      <c r="G41" s="1"/>
    </row>
    <row r="42" spans="1:7" x14ac:dyDescent="0.25">
      <c r="A42" s="4"/>
      <c r="F42" s="1"/>
      <c r="G42" s="1"/>
    </row>
    <row r="43" spans="1:7" x14ac:dyDescent="0.25">
      <c r="A43" s="4"/>
      <c r="F43" s="1"/>
      <c r="G43" s="1"/>
    </row>
    <row r="44" spans="1:7" x14ac:dyDescent="0.25">
      <c r="A44" s="4"/>
      <c r="F44" s="1"/>
      <c r="G44" s="1"/>
    </row>
    <row r="45" spans="1:7" x14ac:dyDescent="0.25">
      <c r="A45" s="4"/>
      <c r="F45" s="1"/>
      <c r="G45" s="1"/>
    </row>
    <row r="46" spans="1:7" x14ac:dyDescent="0.25">
      <c r="A46" s="4"/>
      <c r="F46" s="1"/>
      <c r="G46" s="1"/>
    </row>
    <row r="47" spans="1:7" x14ac:dyDescent="0.25">
      <c r="A47" s="4"/>
      <c r="F47" s="1"/>
      <c r="G47" s="1"/>
    </row>
    <row r="48" spans="1:7" x14ac:dyDescent="0.25">
      <c r="A48" s="4"/>
      <c r="F48" s="1"/>
      <c r="G48" s="1"/>
    </row>
    <row r="49" spans="1:7" x14ac:dyDescent="0.25">
      <c r="A49" s="4"/>
      <c r="F49" s="1"/>
      <c r="G49" s="1"/>
    </row>
    <row r="50" spans="1:7" x14ac:dyDescent="0.25">
      <c r="A50" s="4"/>
      <c r="F50" s="1"/>
      <c r="G50" s="1"/>
    </row>
    <row r="51" spans="1:7" x14ac:dyDescent="0.25">
      <c r="A51" s="4"/>
      <c r="F51" s="1"/>
      <c r="G51" s="1"/>
    </row>
    <row r="52" spans="1:7" x14ac:dyDescent="0.25">
      <c r="A52" s="4"/>
      <c r="F52" s="1"/>
      <c r="G52" s="1"/>
    </row>
    <row r="53" spans="1:7" x14ac:dyDescent="0.25">
      <c r="A53" s="4"/>
      <c r="F53" s="1"/>
      <c r="G53" s="1"/>
    </row>
    <row r="54" spans="1:7" x14ac:dyDescent="0.25">
      <c r="A54" s="4"/>
      <c r="F54" s="1"/>
      <c r="G54" s="1"/>
    </row>
    <row r="55" spans="1:7" x14ac:dyDescent="0.25">
      <c r="A55" s="4"/>
      <c r="F55" s="1"/>
      <c r="G55" s="1"/>
    </row>
    <row r="56" spans="1:7" x14ac:dyDescent="0.25">
      <c r="A56" s="4"/>
      <c r="F56" s="1"/>
      <c r="G56" s="1"/>
    </row>
    <row r="57" spans="1:7" x14ac:dyDescent="0.25">
      <c r="A57" s="4"/>
      <c r="F57" s="1"/>
      <c r="G57" s="1"/>
    </row>
    <row r="58" spans="1:7" x14ac:dyDescent="0.25">
      <c r="A58" s="4"/>
      <c r="F58" s="1"/>
      <c r="G58" s="1"/>
    </row>
    <row r="59" spans="1:7" x14ac:dyDescent="0.25">
      <c r="A59" s="4"/>
      <c r="F59" s="1"/>
      <c r="G59" s="1"/>
    </row>
    <row r="60" spans="1:7" x14ac:dyDescent="0.25">
      <c r="A60" s="4"/>
      <c r="F60" s="1"/>
      <c r="G60" s="1"/>
    </row>
    <row r="61" spans="1:7" x14ac:dyDescent="0.25">
      <c r="A61" s="4"/>
      <c r="F61" s="1"/>
      <c r="G61" s="1"/>
    </row>
    <row r="62" spans="1:7" x14ac:dyDescent="0.25">
      <c r="A62" s="4"/>
      <c r="F62" s="1"/>
      <c r="G62" s="1"/>
    </row>
    <row r="63" spans="1:7" x14ac:dyDescent="0.25">
      <c r="A63" s="4"/>
      <c r="F63" s="1"/>
      <c r="G63" s="1"/>
    </row>
    <row r="64" spans="1:7" x14ac:dyDescent="0.25">
      <c r="A64" s="4"/>
      <c r="F64" s="1"/>
      <c r="G64" s="1"/>
    </row>
    <row r="65" spans="1:7" x14ac:dyDescent="0.25">
      <c r="A65" s="4"/>
      <c r="F65" s="1"/>
      <c r="G65" s="1"/>
    </row>
    <row r="66" spans="1:7" x14ac:dyDescent="0.25">
      <c r="A66" s="4"/>
      <c r="F66" s="1"/>
      <c r="G66" s="1"/>
    </row>
    <row r="67" spans="1:7" x14ac:dyDescent="0.25">
      <c r="A67" s="4"/>
      <c r="F67" s="1"/>
      <c r="G67" s="1"/>
    </row>
    <row r="68" spans="1:7" x14ac:dyDescent="0.25">
      <c r="A68" s="4"/>
      <c r="F68" s="1"/>
      <c r="G68" s="1"/>
    </row>
    <row r="69" spans="1:7" x14ac:dyDescent="0.25">
      <c r="A69" s="4"/>
      <c r="F69" s="1"/>
      <c r="G69" s="1"/>
    </row>
    <row r="70" spans="1:7" x14ac:dyDescent="0.25">
      <c r="A70" s="4"/>
      <c r="F70" s="1"/>
      <c r="G70" s="1"/>
    </row>
    <row r="71" spans="1:7" x14ac:dyDescent="0.25">
      <c r="A71" s="4"/>
      <c r="F71" s="1"/>
      <c r="G71" s="1"/>
    </row>
    <row r="72" spans="1:7" x14ac:dyDescent="0.25">
      <c r="A72" s="4"/>
      <c r="F72" s="1"/>
      <c r="G72" s="1"/>
    </row>
    <row r="73" spans="1:7" x14ac:dyDescent="0.25">
      <c r="A73" s="4"/>
      <c r="F73" s="1"/>
      <c r="G73" s="1"/>
    </row>
    <row r="74" spans="1:7" x14ac:dyDescent="0.25">
      <c r="A74" s="4"/>
      <c r="F74" s="1"/>
      <c r="G74" s="1"/>
    </row>
    <row r="75" spans="1:7" x14ac:dyDescent="0.25">
      <c r="A75" s="4"/>
      <c r="F75" s="1"/>
      <c r="G75" s="1"/>
    </row>
    <row r="76" spans="1:7" x14ac:dyDescent="0.25">
      <c r="A76" s="4"/>
      <c r="F76" s="1"/>
      <c r="G76" s="1"/>
    </row>
    <row r="77" spans="1:7" x14ac:dyDescent="0.25">
      <c r="A77" s="4"/>
      <c r="F77" s="1"/>
      <c r="G77" s="1"/>
    </row>
    <row r="78" spans="1:7" x14ac:dyDescent="0.25">
      <c r="A78" s="4"/>
      <c r="F78" s="1"/>
      <c r="G78" s="1"/>
    </row>
    <row r="79" spans="1:7" x14ac:dyDescent="0.25">
      <c r="A79" s="4"/>
      <c r="F79" s="1"/>
      <c r="G79" s="1"/>
    </row>
    <row r="80" spans="1:7" x14ac:dyDescent="0.25">
      <c r="A80" s="4"/>
      <c r="F80" s="1"/>
      <c r="G80" s="1"/>
    </row>
    <row r="81" spans="1:7" x14ac:dyDescent="0.25">
      <c r="A81" s="4"/>
      <c r="F81" s="1"/>
      <c r="G81" s="1"/>
    </row>
    <row r="82" spans="1:7" x14ac:dyDescent="0.25">
      <c r="A82" s="4"/>
      <c r="F82" s="1"/>
      <c r="G82" s="1"/>
    </row>
    <row r="83" spans="1:7" x14ac:dyDescent="0.25">
      <c r="A83" s="4"/>
      <c r="F83" s="1"/>
      <c r="G83" s="1"/>
    </row>
    <row r="84" spans="1:7" x14ac:dyDescent="0.25">
      <c r="A84" s="4"/>
      <c r="F84" s="1"/>
      <c r="G84" s="1"/>
    </row>
    <row r="85" spans="1:7" x14ac:dyDescent="0.25">
      <c r="A85" s="4"/>
      <c r="F85" s="1"/>
      <c r="G85" s="1"/>
    </row>
    <row r="86" spans="1:7" x14ac:dyDescent="0.25">
      <c r="A86" s="4"/>
      <c r="F86" s="1"/>
      <c r="G86" s="1"/>
    </row>
    <row r="87" spans="1:7" x14ac:dyDescent="0.25">
      <c r="A87" s="4"/>
      <c r="F87" s="1"/>
      <c r="G87" s="1"/>
    </row>
    <row r="88" spans="1:7" x14ac:dyDescent="0.25">
      <c r="A88" s="4"/>
      <c r="F88" s="1"/>
      <c r="G88" s="1"/>
    </row>
    <row r="89" spans="1:7" x14ac:dyDescent="0.25">
      <c r="A89" s="4"/>
      <c r="F89" s="1"/>
      <c r="G89" s="1"/>
    </row>
    <row r="90" spans="1:7" x14ac:dyDescent="0.25">
      <c r="A90" s="4"/>
      <c r="F90" s="1"/>
      <c r="G90" s="1"/>
    </row>
    <row r="91" spans="1:7" x14ac:dyDescent="0.25">
      <c r="A91" s="4"/>
      <c r="F91" s="1"/>
      <c r="G91" s="1"/>
    </row>
    <row r="92" spans="1:7" x14ac:dyDescent="0.25">
      <c r="A92" s="4"/>
      <c r="F92" s="1"/>
      <c r="G92" s="1"/>
    </row>
    <row r="93" spans="1:7" x14ac:dyDescent="0.25">
      <c r="A93" s="4"/>
      <c r="F93" s="1"/>
      <c r="G93" s="1"/>
    </row>
    <row r="94" spans="1:7" x14ac:dyDescent="0.25">
      <c r="A94" s="4"/>
      <c r="F94" s="1"/>
      <c r="G94" s="1"/>
    </row>
    <row r="95" spans="1:7" x14ac:dyDescent="0.25">
      <c r="A95" s="4"/>
      <c r="F95" s="1"/>
      <c r="G95" s="1"/>
    </row>
    <row r="96" spans="1:7" x14ac:dyDescent="0.25">
      <c r="A96" s="4"/>
      <c r="F96" s="1"/>
      <c r="G96" s="1"/>
    </row>
    <row r="97" spans="1:7" x14ac:dyDescent="0.25">
      <c r="A97" s="4"/>
      <c r="F97" s="1"/>
      <c r="G97" s="1"/>
    </row>
    <row r="98" spans="1:7" x14ac:dyDescent="0.25">
      <c r="A98" s="4"/>
      <c r="F98" s="1"/>
      <c r="G98" s="1"/>
    </row>
    <row r="99" spans="1:7" x14ac:dyDescent="0.25">
      <c r="A99" s="4"/>
      <c r="F99" s="1"/>
      <c r="G99" s="1"/>
    </row>
    <row r="100" spans="1:7" x14ac:dyDescent="0.25">
      <c r="A100" s="4"/>
      <c r="F100" s="1"/>
      <c r="G100" s="1"/>
    </row>
    <row r="101" spans="1:7" x14ac:dyDescent="0.25">
      <c r="A101" s="4"/>
      <c r="F101" s="1"/>
      <c r="G101" s="1"/>
    </row>
    <row r="102" spans="1:7" x14ac:dyDescent="0.25">
      <c r="A102" s="4"/>
      <c r="F102" s="1"/>
      <c r="G102" s="1"/>
    </row>
    <row r="103" spans="1:7" x14ac:dyDescent="0.25">
      <c r="A103" s="4"/>
      <c r="F103" s="1"/>
      <c r="G103" s="1"/>
    </row>
    <row r="104" spans="1:7" x14ac:dyDescent="0.25">
      <c r="A104" s="4"/>
      <c r="F104" s="1"/>
      <c r="G104" s="1"/>
    </row>
    <row r="105" spans="1:7" x14ac:dyDescent="0.25">
      <c r="A105" s="4"/>
      <c r="F105" s="1"/>
      <c r="G105" s="1"/>
    </row>
    <row r="106" spans="1:7" x14ac:dyDescent="0.25">
      <c r="A106" s="4"/>
      <c r="F106" s="1"/>
      <c r="G106" s="1"/>
    </row>
    <row r="107" spans="1:7" x14ac:dyDescent="0.25">
      <c r="A107" s="4"/>
      <c r="F107" s="1"/>
      <c r="G107" s="1"/>
    </row>
    <row r="108" spans="1:7" x14ac:dyDescent="0.25">
      <c r="A108" s="4"/>
      <c r="F108" s="1"/>
      <c r="G108" s="1"/>
    </row>
    <row r="109" spans="1:7" x14ac:dyDescent="0.25">
      <c r="A109" s="4"/>
      <c r="F109" s="1"/>
      <c r="G109" s="1"/>
    </row>
    <row r="110" spans="1:7" x14ac:dyDescent="0.25">
      <c r="A110" s="4"/>
      <c r="F110" s="1"/>
      <c r="G110" s="1"/>
    </row>
    <row r="111" spans="1:7" x14ac:dyDescent="0.25">
      <c r="A111" s="4"/>
      <c r="F111" s="1"/>
      <c r="G111" s="1"/>
    </row>
    <row r="112" spans="1:7" x14ac:dyDescent="0.25">
      <c r="A112" s="4"/>
      <c r="F112" s="1"/>
      <c r="G112" s="1"/>
    </row>
    <row r="113" spans="1:7" x14ac:dyDescent="0.25">
      <c r="A113" s="4"/>
      <c r="F113" s="1"/>
      <c r="G113" s="1"/>
    </row>
    <row r="114" spans="1:7" x14ac:dyDescent="0.25">
      <c r="A114" s="4"/>
      <c r="F114" s="1"/>
      <c r="G114" s="1"/>
    </row>
    <row r="115" spans="1:7" x14ac:dyDescent="0.25">
      <c r="A115" s="4"/>
      <c r="F115" s="1"/>
      <c r="G115" s="1"/>
    </row>
    <row r="116" spans="1:7" x14ac:dyDescent="0.25">
      <c r="A116" s="4"/>
      <c r="F116" s="1"/>
      <c r="G116" s="1"/>
    </row>
    <row r="117" spans="1:7" x14ac:dyDescent="0.25">
      <c r="A117" s="4"/>
      <c r="F117" s="1"/>
      <c r="G117" s="1"/>
    </row>
    <row r="118" spans="1:7" x14ac:dyDescent="0.25">
      <c r="A118" s="4"/>
      <c r="F118" s="1"/>
      <c r="G118" s="1"/>
    </row>
    <row r="119" spans="1:7" x14ac:dyDescent="0.25">
      <c r="A119" s="4"/>
      <c r="F119" s="1"/>
      <c r="G119" s="1"/>
    </row>
    <row r="120" spans="1:7" x14ac:dyDescent="0.25">
      <c r="A120" s="4"/>
      <c r="F120" s="1"/>
      <c r="G120" s="1"/>
    </row>
    <row r="121" spans="1:7" x14ac:dyDescent="0.25">
      <c r="A121" s="4"/>
      <c r="F121" s="1"/>
      <c r="G121" s="1"/>
    </row>
    <row r="122" spans="1:7" x14ac:dyDescent="0.25">
      <c r="A122" s="4"/>
      <c r="F122" s="1"/>
      <c r="G122" s="1"/>
    </row>
    <row r="123" spans="1:7" x14ac:dyDescent="0.25">
      <c r="A123" s="4"/>
      <c r="F123" s="1"/>
      <c r="G123" s="1"/>
    </row>
    <row r="124" spans="1:7" x14ac:dyDescent="0.25">
      <c r="A124" s="4"/>
      <c r="F124" s="1"/>
      <c r="G124" s="1"/>
    </row>
    <row r="125" spans="1:7" x14ac:dyDescent="0.25">
      <c r="A125" s="4"/>
      <c r="F125" s="1"/>
      <c r="G125" s="1"/>
    </row>
    <row r="126" spans="1:7" x14ac:dyDescent="0.25">
      <c r="A126" s="4"/>
      <c r="F126" s="1"/>
      <c r="G126" s="1"/>
    </row>
    <row r="127" spans="1:7" x14ac:dyDescent="0.25">
      <c r="A127" s="4"/>
      <c r="F127" s="1"/>
      <c r="G127" s="1"/>
    </row>
    <row r="128" spans="1:7" x14ac:dyDescent="0.25">
      <c r="A128" s="4"/>
      <c r="F128" s="1"/>
      <c r="G128" s="1"/>
    </row>
    <row r="129" spans="1:7" x14ac:dyDescent="0.25">
      <c r="A129" s="4"/>
      <c r="F129" s="1"/>
      <c r="G129" s="1"/>
    </row>
    <row r="130" spans="1:7" x14ac:dyDescent="0.25">
      <c r="A130" s="4"/>
      <c r="F130" s="1"/>
      <c r="G130" s="1"/>
    </row>
    <row r="131" spans="1:7" x14ac:dyDescent="0.25">
      <c r="A131" s="4"/>
      <c r="F131" s="1"/>
      <c r="G131" s="1"/>
    </row>
    <row r="132" spans="1:7" x14ac:dyDescent="0.25">
      <c r="A132" s="4"/>
      <c r="F132" s="1"/>
      <c r="G132" s="1"/>
    </row>
    <row r="133" spans="1:7" x14ac:dyDescent="0.25">
      <c r="A133" s="4"/>
      <c r="F133" s="1"/>
      <c r="G133" s="1"/>
    </row>
    <row r="134" spans="1:7" x14ac:dyDescent="0.25">
      <c r="A134" s="4"/>
      <c r="F134" s="1"/>
      <c r="G134" s="1"/>
    </row>
    <row r="135" spans="1:7" x14ac:dyDescent="0.25">
      <c r="A135" s="4"/>
      <c r="F135" s="1"/>
      <c r="G135" s="1"/>
    </row>
    <row r="136" spans="1:7" x14ac:dyDescent="0.25">
      <c r="A136" s="4"/>
      <c r="F136" s="1"/>
      <c r="G136" s="1"/>
    </row>
    <row r="137" spans="1:7" x14ac:dyDescent="0.25">
      <c r="A137" s="4"/>
      <c r="F137" s="1"/>
      <c r="G137" s="1"/>
    </row>
    <row r="138" spans="1:7" x14ac:dyDescent="0.25">
      <c r="A138" s="4"/>
      <c r="F138" s="1"/>
      <c r="G138" s="1"/>
    </row>
    <row r="139" spans="1:7" x14ac:dyDescent="0.25">
      <c r="A139" s="4"/>
      <c r="F139" s="1"/>
      <c r="G139" s="1"/>
    </row>
    <row r="140" spans="1:7" x14ac:dyDescent="0.25">
      <c r="A140" s="4"/>
      <c r="F140" s="1"/>
      <c r="G140" s="1"/>
    </row>
    <row r="141" spans="1:7" x14ac:dyDescent="0.25">
      <c r="A141" s="4"/>
      <c r="F141" s="1"/>
      <c r="G141" s="1"/>
    </row>
    <row r="142" spans="1:7" x14ac:dyDescent="0.25">
      <c r="A142" s="4"/>
      <c r="F142" s="1"/>
      <c r="G142" s="1"/>
    </row>
    <row r="143" spans="1:7" x14ac:dyDescent="0.25">
      <c r="A143" s="4"/>
      <c r="F143" s="1"/>
      <c r="G143" s="1"/>
    </row>
    <row r="144" spans="1:7" x14ac:dyDescent="0.25">
      <c r="A144" s="4"/>
      <c r="F144" s="1"/>
      <c r="G144" s="1"/>
    </row>
    <row r="145" spans="1:7" x14ac:dyDescent="0.25">
      <c r="A145" s="4"/>
      <c r="F145" s="1"/>
      <c r="G145" s="1"/>
    </row>
    <row r="146" spans="1:7" x14ac:dyDescent="0.25">
      <c r="A146" s="4"/>
      <c r="F146" s="1"/>
      <c r="G146" s="1"/>
    </row>
    <row r="147" spans="1:7" x14ac:dyDescent="0.25">
      <c r="A147" s="4"/>
      <c r="F147" s="1"/>
      <c r="G147" s="1"/>
    </row>
    <row r="148" spans="1:7" x14ac:dyDescent="0.25">
      <c r="A148" s="4"/>
      <c r="F148" s="1"/>
      <c r="G148" s="1"/>
    </row>
    <row r="149" spans="1:7" x14ac:dyDescent="0.25">
      <c r="A149" s="4"/>
      <c r="F149" s="1"/>
      <c r="G149" s="1"/>
    </row>
    <row r="150" spans="1:7" x14ac:dyDescent="0.25">
      <c r="A150" s="4"/>
      <c r="F150" s="1"/>
      <c r="G150" s="1"/>
    </row>
    <row r="151" spans="1:7" x14ac:dyDescent="0.25">
      <c r="A151" s="4"/>
      <c r="F151" s="1"/>
      <c r="G151" s="1"/>
    </row>
    <row r="152" spans="1:7" x14ac:dyDescent="0.25">
      <c r="A152" s="4"/>
      <c r="F152" s="1"/>
      <c r="G152" s="1"/>
    </row>
    <row r="153" spans="1:7" x14ac:dyDescent="0.25">
      <c r="A153" s="4"/>
      <c r="F153" s="1"/>
      <c r="G153" s="1"/>
    </row>
    <row r="154" spans="1:7" x14ac:dyDescent="0.25">
      <c r="A154" s="4"/>
      <c r="F154" s="1"/>
      <c r="G154" s="1"/>
    </row>
    <row r="155" spans="1:7" x14ac:dyDescent="0.25">
      <c r="A155" s="4"/>
      <c r="F155" s="1"/>
      <c r="G155" s="1"/>
    </row>
    <row r="156" spans="1:7" x14ac:dyDescent="0.25">
      <c r="A156" s="4"/>
      <c r="F156" s="1"/>
      <c r="G156" s="1"/>
    </row>
    <row r="157" spans="1:7" x14ac:dyDescent="0.25">
      <c r="A157" s="4"/>
      <c r="F157" s="1"/>
      <c r="G157" s="1"/>
    </row>
    <row r="158" spans="1:7" x14ac:dyDescent="0.25">
      <c r="A158" s="4"/>
      <c r="F158" s="1"/>
      <c r="G158" s="1"/>
    </row>
    <row r="159" spans="1:7" x14ac:dyDescent="0.25">
      <c r="A159" s="4"/>
      <c r="F159" s="1"/>
      <c r="G159" s="1"/>
    </row>
    <row r="160" spans="1:7" x14ac:dyDescent="0.25">
      <c r="A160" s="4"/>
      <c r="F160" s="1"/>
      <c r="G160" s="1"/>
    </row>
    <row r="161" spans="1:7" x14ac:dyDescent="0.25">
      <c r="A161" s="4"/>
      <c r="F161" s="1"/>
      <c r="G161" s="1"/>
    </row>
    <row r="162" spans="1:7" x14ac:dyDescent="0.25">
      <c r="A162" s="4"/>
      <c r="F162" s="1"/>
      <c r="G162" s="1"/>
    </row>
    <row r="163" spans="1:7" x14ac:dyDescent="0.25">
      <c r="A163" s="4"/>
      <c r="F163" s="1"/>
      <c r="G163" s="1"/>
    </row>
    <row r="164" spans="1:7" x14ac:dyDescent="0.25">
      <c r="A164" s="4"/>
      <c r="F164" s="1"/>
      <c r="G164" s="1"/>
    </row>
    <row r="165" spans="1:7" x14ac:dyDescent="0.25">
      <c r="A165" s="4"/>
      <c r="F165" s="1"/>
      <c r="G165" s="1"/>
    </row>
    <row r="166" spans="1:7" x14ac:dyDescent="0.25">
      <c r="A166" s="4"/>
      <c r="F166" s="1"/>
      <c r="G166" s="1"/>
    </row>
    <row r="167" spans="1:7" x14ac:dyDescent="0.25">
      <c r="A167" s="4"/>
      <c r="F167" s="1"/>
      <c r="G167" s="1"/>
    </row>
    <row r="168" spans="1:7" x14ac:dyDescent="0.25">
      <c r="A168" s="4"/>
      <c r="F168" s="1"/>
      <c r="G168" s="1"/>
    </row>
    <row r="169" spans="1:7" x14ac:dyDescent="0.25">
      <c r="A169" s="4"/>
      <c r="F169" s="1"/>
      <c r="G169" s="1"/>
    </row>
    <row r="170" spans="1:7" x14ac:dyDescent="0.25">
      <c r="A170" s="4"/>
      <c r="F170" s="1"/>
      <c r="G170" s="1"/>
    </row>
    <row r="171" spans="1:7" x14ac:dyDescent="0.25">
      <c r="A171" s="4"/>
      <c r="F171" s="1"/>
      <c r="G171" s="1"/>
    </row>
    <row r="172" spans="1:7" x14ac:dyDescent="0.25">
      <c r="A172" s="4"/>
      <c r="F172" s="1"/>
      <c r="G172" s="1"/>
    </row>
    <row r="173" spans="1:7" x14ac:dyDescent="0.25">
      <c r="A173" s="4"/>
      <c r="F173" s="1"/>
      <c r="G173" s="1"/>
    </row>
    <row r="174" spans="1:7" x14ac:dyDescent="0.25">
      <c r="A174" s="4"/>
      <c r="F174" s="1"/>
      <c r="G174" s="1"/>
    </row>
    <row r="175" spans="1:7" x14ac:dyDescent="0.25">
      <c r="A175" s="4"/>
      <c r="F175" s="1"/>
      <c r="G175" s="1"/>
    </row>
    <row r="176" spans="1:7" x14ac:dyDescent="0.25">
      <c r="A176" s="4"/>
      <c r="F176" s="1"/>
      <c r="G176" s="1"/>
    </row>
    <row r="177" spans="1:7" x14ac:dyDescent="0.25">
      <c r="A177" s="4"/>
      <c r="F177" s="1"/>
      <c r="G177" s="1"/>
    </row>
    <row r="178" spans="1:7" x14ac:dyDescent="0.25">
      <c r="A178" s="4"/>
      <c r="F178" s="1"/>
      <c r="G178" s="1"/>
    </row>
    <row r="179" spans="1:7" x14ac:dyDescent="0.25">
      <c r="A179" s="4"/>
      <c r="F179" s="1"/>
      <c r="G179" s="1"/>
    </row>
    <row r="180" spans="1:7" x14ac:dyDescent="0.25">
      <c r="A180" s="4"/>
      <c r="F180" s="1"/>
      <c r="G180" s="1"/>
    </row>
    <row r="181" spans="1:7" x14ac:dyDescent="0.25">
      <c r="A181" s="4"/>
      <c r="F181" s="1"/>
      <c r="G181" s="1"/>
    </row>
    <row r="182" spans="1:7" x14ac:dyDescent="0.25">
      <c r="A182" s="4"/>
      <c r="F182" s="1"/>
      <c r="G182" s="1"/>
    </row>
    <row r="183" spans="1:7" x14ac:dyDescent="0.25">
      <c r="A183" s="4"/>
      <c r="F183" s="1"/>
      <c r="G183" s="1"/>
    </row>
    <row r="184" spans="1:7" x14ac:dyDescent="0.25">
      <c r="A184" s="4"/>
      <c r="F184" s="1"/>
      <c r="G184" s="1"/>
    </row>
    <row r="185" spans="1:7" x14ac:dyDescent="0.25">
      <c r="A185" s="4"/>
      <c r="F185" s="1"/>
      <c r="G185" s="1"/>
    </row>
    <row r="186" spans="1:7" x14ac:dyDescent="0.25">
      <c r="A186" s="4"/>
      <c r="F186" s="1"/>
      <c r="G186" s="1"/>
    </row>
    <row r="187" spans="1:7" x14ac:dyDescent="0.25">
      <c r="A187" s="4"/>
      <c r="F187" s="1"/>
      <c r="G187" s="1"/>
    </row>
    <row r="188" spans="1:7" x14ac:dyDescent="0.25">
      <c r="A188" s="4"/>
      <c r="F188" s="1"/>
      <c r="G188" s="1"/>
    </row>
    <row r="189" spans="1:7" x14ac:dyDescent="0.25">
      <c r="A189" s="4"/>
      <c r="F189" s="1"/>
      <c r="G189" s="1"/>
    </row>
    <row r="190" spans="1:7" x14ac:dyDescent="0.25">
      <c r="A190" s="4"/>
      <c r="F190" s="1"/>
      <c r="G190" s="1"/>
    </row>
    <row r="191" spans="1:7" x14ac:dyDescent="0.25">
      <c r="A191" s="4"/>
      <c r="F191" s="1"/>
      <c r="G191" s="1"/>
    </row>
    <row r="192" spans="1:7" x14ac:dyDescent="0.25">
      <c r="A192" s="4"/>
      <c r="F192" s="1"/>
      <c r="G192" s="1"/>
    </row>
    <row r="193" spans="1:7" x14ac:dyDescent="0.25">
      <c r="A193" s="4"/>
      <c r="F193" s="1"/>
      <c r="G193" s="1"/>
    </row>
    <row r="194" spans="1:7" x14ac:dyDescent="0.25">
      <c r="A194" s="4"/>
      <c r="F194" s="1"/>
      <c r="G194" s="1"/>
    </row>
    <row r="195" spans="1:7" x14ac:dyDescent="0.25">
      <c r="A195" s="4"/>
      <c r="F195" s="1"/>
      <c r="G195" s="1"/>
    </row>
    <row r="196" spans="1:7" x14ac:dyDescent="0.25">
      <c r="A196" s="4"/>
      <c r="F196" s="1"/>
      <c r="G196" s="1"/>
    </row>
    <row r="197" spans="1:7" x14ac:dyDescent="0.25">
      <c r="A197" s="4"/>
      <c r="F197" s="1"/>
      <c r="G197" s="1"/>
    </row>
    <row r="198" spans="1:7" x14ac:dyDescent="0.25">
      <c r="A198" s="4"/>
      <c r="F198" s="1"/>
      <c r="G198" s="1"/>
    </row>
    <row r="199" spans="1:7" x14ac:dyDescent="0.25">
      <c r="A199" s="4"/>
      <c r="F199" s="1"/>
      <c r="G199" s="1"/>
    </row>
    <row r="200" spans="1:7" x14ac:dyDescent="0.25">
      <c r="A200" s="4"/>
      <c r="F200" s="1"/>
      <c r="G200" s="1"/>
    </row>
    <row r="201" spans="1:7" x14ac:dyDescent="0.25">
      <c r="A201" s="4"/>
      <c r="F201" s="1"/>
      <c r="G201" s="1"/>
    </row>
    <row r="202" spans="1:7" x14ac:dyDescent="0.25">
      <c r="A202" s="4"/>
      <c r="F202" s="1"/>
      <c r="G202" s="1"/>
    </row>
    <row r="203" spans="1:7" x14ac:dyDescent="0.25">
      <c r="A203" s="4"/>
      <c r="F203" s="1"/>
      <c r="G203" s="1"/>
    </row>
    <row r="204" spans="1:7" x14ac:dyDescent="0.25">
      <c r="A204" s="4"/>
      <c r="F204" s="1"/>
      <c r="G204" s="1"/>
    </row>
    <row r="205" spans="1:7" x14ac:dyDescent="0.25">
      <c r="A205" s="4"/>
      <c r="F205" s="1"/>
      <c r="G205" s="1"/>
    </row>
    <row r="206" spans="1:7" x14ac:dyDescent="0.25">
      <c r="A206" s="4"/>
      <c r="F206" s="1"/>
      <c r="G206" s="1"/>
    </row>
    <row r="207" spans="1:7" x14ac:dyDescent="0.25">
      <c r="A207" s="4"/>
      <c r="F207" s="1"/>
      <c r="G207" s="1"/>
    </row>
    <row r="208" spans="1:7" x14ac:dyDescent="0.25">
      <c r="A208" s="4"/>
      <c r="F208" s="1"/>
      <c r="G208" s="1"/>
    </row>
    <row r="209" spans="1:7" x14ac:dyDescent="0.25">
      <c r="A209" s="4"/>
      <c r="F209" s="1"/>
      <c r="G209" s="1"/>
    </row>
    <row r="210" spans="1:7" x14ac:dyDescent="0.25">
      <c r="A210" s="4"/>
      <c r="F210" s="1"/>
      <c r="G210" s="1"/>
    </row>
    <row r="211" spans="1:7" x14ac:dyDescent="0.25">
      <c r="A211" s="4"/>
      <c r="F211" s="1"/>
      <c r="G211" s="1"/>
    </row>
    <row r="212" spans="1:7" x14ac:dyDescent="0.25">
      <c r="A212" s="4"/>
      <c r="F212" s="1"/>
      <c r="G212" s="1"/>
    </row>
    <row r="213" spans="1:7" x14ac:dyDescent="0.25">
      <c r="A213" s="4"/>
      <c r="F213" s="1"/>
      <c r="G213" s="1"/>
    </row>
    <row r="214" spans="1:7" x14ac:dyDescent="0.25">
      <c r="A214" s="4"/>
      <c r="F214" s="1"/>
      <c r="G214" s="1"/>
    </row>
    <row r="215" spans="1:7" x14ac:dyDescent="0.25">
      <c r="A215" s="4"/>
      <c r="F215" s="1"/>
      <c r="G215" s="1"/>
    </row>
    <row r="216" spans="1:7" x14ac:dyDescent="0.25">
      <c r="A216" s="4"/>
      <c r="F216" s="1"/>
      <c r="G216" s="1"/>
    </row>
    <row r="217" spans="1:7" x14ac:dyDescent="0.25">
      <c r="A217" s="4"/>
      <c r="F217" s="1"/>
      <c r="G217" s="1"/>
    </row>
    <row r="218" spans="1:7" x14ac:dyDescent="0.25">
      <c r="A218" s="4"/>
      <c r="F218" s="1"/>
      <c r="G218" s="1"/>
    </row>
    <row r="219" spans="1:7" x14ac:dyDescent="0.25">
      <c r="A219" s="4"/>
      <c r="F219" s="1"/>
      <c r="G219" s="1"/>
    </row>
    <row r="220" spans="1:7" x14ac:dyDescent="0.25">
      <c r="A220" s="4"/>
      <c r="F220" s="1"/>
      <c r="G220" s="1"/>
    </row>
    <row r="221" spans="1:7" x14ac:dyDescent="0.25">
      <c r="A221" s="4"/>
      <c r="F221" s="1"/>
      <c r="G221" s="1"/>
    </row>
    <row r="222" spans="1:7" x14ac:dyDescent="0.25">
      <c r="A222" s="4"/>
      <c r="F222" s="1"/>
      <c r="G222" s="1"/>
    </row>
    <row r="223" spans="1:7" x14ac:dyDescent="0.25">
      <c r="A223" s="4"/>
      <c r="F223" s="1"/>
      <c r="G223" s="1"/>
    </row>
    <row r="224" spans="1:7" x14ac:dyDescent="0.25">
      <c r="A224" s="4"/>
      <c r="F224" s="1"/>
      <c r="G224" s="1"/>
    </row>
    <row r="225" spans="1:7" x14ac:dyDescent="0.25">
      <c r="A225" s="4"/>
      <c r="F225" s="1"/>
      <c r="G225" s="1"/>
    </row>
    <row r="226" spans="1:7" x14ac:dyDescent="0.25">
      <c r="A226" s="4"/>
      <c r="F226" s="1"/>
      <c r="G226" s="1"/>
    </row>
    <row r="227" spans="1:7" x14ac:dyDescent="0.25">
      <c r="A227" s="4"/>
      <c r="F227" s="1"/>
      <c r="G227" s="1"/>
    </row>
    <row r="228" spans="1:7" x14ac:dyDescent="0.25">
      <c r="A228" s="4"/>
      <c r="F228" s="1"/>
      <c r="G228" s="1"/>
    </row>
    <row r="229" spans="1:7" x14ac:dyDescent="0.25">
      <c r="A229" s="4"/>
      <c r="F229" s="1"/>
      <c r="G229" s="1"/>
    </row>
    <row r="230" spans="1:7" x14ac:dyDescent="0.25">
      <c r="A230" s="4"/>
      <c r="F230" s="1"/>
      <c r="G230" s="1"/>
    </row>
    <row r="231" spans="1:7" x14ac:dyDescent="0.25">
      <c r="A231" s="4"/>
      <c r="F231" s="1"/>
      <c r="G231" s="1"/>
    </row>
    <row r="232" spans="1:7" x14ac:dyDescent="0.25">
      <c r="A232" s="4"/>
      <c r="F232" s="1"/>
      <c r="G232" s="1"/>
    </row>
    <row r="233" spans="1:7" x14ac:dyDescent="0.25">
      <c r="A233" s="4"/>
      <c r="F233" s="1"/>
      <c r="G233" s="1"/>
    </row>
    <row r="234" spans="1:7" x14ac:dyDescent="0.25">
      <c r="A234" s="4"/>
      <c r="F234" s="1"/>
      <c r="G234" s="1"/>
    </row>
    <row r="235" spans="1:7" x14ac:dyDescent="0.25">
      <c r="A235" s="4"/>
      <c r="F235" s="1"/>
      <c r="G235" s="1"/>
    </row>
    <row r="236" spans="1:7" x14ac:dyDescent="0.25">
      <c r="A236" s="4"/>
      <c r="F236" s="1"/>
      <c r="G236" s="1"/>
    </row>
    <row r="237" spans="1:7" x14ac:dyDescent="0.25">
      <c r="A237" s="4"/>
      <c r="F237" s="1"/>
      <c r="G237" s="1"/>
    </row>
    <row r="238" spans="1:7" x14ac:dyDescent="0.25">
      <c r="A238" s="4"/>
      <c r="F238" s="1"/>
      <c r="G238" s="1"/>
    </row>
    <row r="239" spans="1:7" x14ac:dyDescent="0.25">
      <c r="A239" s="4"/>
      <c r="F239" s="1"/>
      <c r="G239" s="1"/>
    </row>
    <row r="240" spans="1:7" x14ac:dyDescent="0.25">
      <c r="A240" s="4"/>
      <c r="F240" s="1"/>
      <c r="G240" s="1"/>
    </row>
    <row r="241" spans="1:7" x14ac:dyDescent="0.25">
      <c r="A241" s="4"/>
      <c r="F241" s="1"/>
      <c r="G241" s="1"/>
    </row>
    <row r="242" spans="1:7" x14ac:dyDescent="0.25">
      <c r="A242" s="4"/>
      <c r="F242" s="1"/>
      <c r="G242" s="1"/>
    </row>
    <row r="243" spans="1:7" x14ac:dyDescent="0.25">
      <c r="A243" s="4"/>
      <c r="F243" s="1"/>
      <c r="G243" s="1"/>
    </row>
    <row r="244" spans="1:7" x14ac:dyDescent="0.25">
      <c r="A244" s="4"/>
      <c r="F244" s="1"/>
      <c r="G244" s="1"/>
    </row>
    <row r="245" spans="1:7" x14ac:dyDescent="0.25">
      <c r="A245" s="4"/>
      <c r="F245" s="1"/>
      <c r="G245" s="1"/>
    </row>
    <row r="246" spans="1:7" x14ac:dyDescent="0.25">
      <c r="A246" s="4"/>
      <c r="F246" s="1"/>
      <c r="G246" s="1"/>
    </row>
    <row r="247" spans="1:7" x14ac:dyDescent="0.25">
      <c r="A247" s="4"/>
      <c r="F247" s="1"/>
      <c r="G247" s="1"/>
    </row>
    <row r="248" spans="1:7" x14ac:dyDescent="0.25">
      <c r="A248" s="4"/>
      <c r="F248" s="1"/>
      <c r="G248" s="1"/>
    </row>
    <row r="249" spans="1:7" x14ac:dyDescent="0.25">
      <c r="A249" s="4"/>
      <c r="F249" s="1"/>
      <c r="G249" s="1"/>
    </row>
    <row r="250" spans="1:7" x14ac:dyDescent="0.25">
      <c r="A250" s="4"/>
      <c r="F250" s="1"/>
      <c r="G250" s="1"/>
    </row>
    <row r="251" spans="1:7" x14ac:dyDescent="0.25">
      <c r="A251" s="4"/>
      <c r="F251" s="1"/>
      <c r="G251" s="1"/>
    </row>
    <row r="252" spans="1:7" x14ac:dyDescent="0.25">
      <c r="A252" s="4"/>
      <c r="F252" s="1"/>
      <c r="G252" s="1"/>
    </row>
    <row r="253" spans="1:7" x14ac:dyDescent="0.25">
      <c r="A253" s="4"/>
      <c r="F253" s="1"/>
      <c r="G253" s="1"/>
    </row>
    <row r="254" spans="1:7" x14ac:dyDescent="0.25">
      <c r="A254" s="4"/>
      <c r="F254" s="1"/>
      <c r="G254" s="1"/>
    </row>
    <row r="255" spans="1:7" x14ac:dyDescent="0.25">
      <c r="A255" s="4"/>
      <c r="F255" s="1"/>
      <c r="G255" s="1"/>
    </row>
    <row r="256" spans="1:7" x14ac:dyDescent="0.25">
      <c r="A256" s="4"/>
      <c r="F256" s="1"/>
      <c r="G256" s="1"/>
    </row>
    <row r="257" spans="1:7" x14ac:dyDescent="0.25">
      <c r="A257" s="4"/>
      <c r="F257" s="1"/>
      <c r="G257" s="1"/>
    </row>
    <row r="258" spans="1:7" x14ac:dyDescent="0.25">
      <c r="A258" s="4"/>
      <c r="F258" s="1"/>
      <c r="G258" s="1"/>
    </row>
    <row r="259" spans="1:7" x14ac:dyDescent="0.25">
      <c r="A259" s="4"/>
      <c r="F259" s="1"/>
      <c r="G259" s="1"/>
    </row>
    <row r="260" spans="1:7" x14ac:dyDescent="0.25">
      <c r="A260" s="4"/>
      <c r="F260" s="1"/>
      <c r="G260" s="1"/>
    </row>
    <row r="261" spans="1:7" x14ac:dyDescent="0.25">
      <c r="A261" s="4"/>
      <c r="F261" s="1"/>
      <c r="G261" s="1"/>
    </row>
    <row r="262" spans="1:7" x14ac:dyDescent="0.25">
      <c r="A262" s="4"/>
      <c r="F262" s="1"/>
      <c r="G262" s="1"/>
    </row>
    <row r="263" spans="1:7" x14ac:dyDescent="0.25">
      <c r="A263" s="4"/>
      <c r="F263" s="1"/>
      <c r="G263" s="1"/>
    </row>
    <row r="264" spans="1:7" x14ac:dyDescent="0.25">
      <c r="A264" s="4"/>
      <c r="F264" s="1"/>
      <c r="G264" s="1"/>
    </row>
    <row r="265" spans="1:7" x14ac:dyDescent="0.25">
      <c r="A265" s="4"/>
      <c r="F265" s="1"/>
      <c r="G265" s="1"/>
    </row>
    <row r="266" spans="1:7" x14ac:dyDescent="0.25">
      <c r="A266" s="4"/>
      <c r="F266" s="1"/>
      <c r="G266" s="1"/>
    </row>
    <row r="267" spans="1:7" x14ac:dyDescent="0.25">
      <c r="A267" s="4"/>
      <c r="F267" s="1"/>
      <c r="G267" s="1"/>
    </row>
    <row r="268" spans="1:7" x14ac:dyDescent="0.25">
      <c r="A268" s="4"/>
      <c r="F268" s="1"/>
      <c r="G268" s="1"/>
    </row>
    <row r="269" spans="1:7" x14ac:dyDescent="0.25">
      <c r="A269" s="4"/>
      <c r="F269" s="1"/>
      <c r="G269" s="1"/>
    </row>
    <row r="270" spans="1:7" x14ac:dyDescent="0.25">
      <c r="A270" s="4"/>
      <c r="F270" s="1"/>
      <c r="G270" s="1"/>
    </row>
    <row r="271" spans="1:7" x14ac:dyDescent="0.25">
      <c r="A271" s="4"/>
      <c r="F271" s="1"/>
      <c r="G271" s="1"/>
    </row>
    <row r="272" spans="1:7" x14ac:dyDescent="0.25">
      <c r="A272" s="4"/>
      <c r="F272" s="1"/>
      <c r="G272" s="1"/>
    </row>
    <row r="273" spans="1:7" x14ac:dyDescent="0.25">
      <c r="A273" s="4"/>
      <c r="F273" s="1"/>
      <c r="G273" s="1"/>
    </row>
    <row r="274" spans="1:7" x14ac:dyDescent="0.25">
      <c r="A274" s="4"/>
      <c r="F274" s="1"/>
      <c r="G274" s="1"/>
    </row>
    <row r="275" spans="1:7" x14ac:dyDescent="0.25">
      <c r="A275" s="4"/>
      <c r="F275" s="1"/>
      <c r="G275" s="1"/>
    </row>
    <row r="276" spans="1:7" x14ac:dyDescent="0.25">
      <c r="A276" s="4"/>
      <c r="F276" s="1"/>
      <c r="G276" s="1"/>
    </row>
    <row r="277" spans="1:7" x14ac:dyDescent="0.25">
      <c r="A277" s="4"/>
      <c r="F277" s="1"/>
      <c r="G277" s="1"/>
    </row>
    <row r="278" spans="1:7" x14ac:dyDescent="0.25">
      <c r="A278" s="4"/>
      <c r="F278" s="1"/>
      <c r="G278" s="1"/>
    </row>
    <row r="279" spans="1:7" x14ac:dyDescent="0.25">
      <c r="A279" s="4"/>
      <c r="F279" s="1"/>
      <c r="G279" s="1"/>
    </row>
    <row r="280" spans="1:7" x14ac:dyDescent="0.25">
      <c r="A280" s="4"/>
      <c r="F280" s="1"/>
      <c r="G280" s="1"/>
    </row>
    <row r="281" spans="1:7" x14ac:dyDescent="0.25">
      <c r="A281" s="4"/>
      <c r="F281" s="1"/>
      <c r="G281" s="1"/>
    </row>
    <row r="282" spans="1:7" x14ac:dyDescent="0.25">
      <c r="A282" s="4"/>
      <c r="F282" s="1"/>
      <c r="G282" s="1"/>
    </row>
    <row r="283" spans="1:7" x14ac:dyDescent="0.25">
      <c r="A283" s="4"/>
      <c r="F283" s="1"/>
      <c r="G283" s="1"/>
    </row>
    <row r="284" spans="1:7" x14ac:dyDescent="0.25">
      <c r="A284" s="4"/>
      <c r="F284" s="1"/>
      <c r="G284" s="1"/>
    </row>
    <row r="285" spans="1:7" x14ac:dyDescent="0.25">
      <c r="A285" s="4"/>
      <c r="F285" s="1"/>
      <c r="G285" s="1"/>
    </row>
    <row r="286" spans="1:7" x14ac:dyDescent="0.25">
      <c r="A286" s="4"/>
      <c r="F286" s="1"/>
      <c r="G286" s="1"/>
    </row>
    <row r="287" spans="1:7" x14ac:dyDescent="0.25">
      <c r="A287" s="4"/>
      <c r="F287" s="1"/>
      <c r="G287" s="1"/>
    </row>
    <row r="288" spans="1:7" x14ac:dyDescent="0.25">
      <c r="A288" s="4"/>
      <c r="F288" s="1"/>
      <c r="G288" s="1"/>
    </row>
    <row r="289" spans="1:7" x14ac:dyDescent="0.25">
      <c r="A289" s="4"/>
      <c r="F289" s="1"/>
      <c r="G289" s="1"/>
    </row>
    <row r="290" spans="1:7" x14ac:dyDescent="0.25">
      <c r="A290" s="4"/>
      <c r="F290" s="1"/>
      <c r="G290" s="1"/>
    </row>
    <row r="291" spans="1:7" x14ac:dyDescent="0.25">
      <c r="A291" s="4"/>
      <c r="F291" s="1"/>
      <c r="G291" s="1"/>
    </row>
    <row r="292" spans="1:7" x14ac:dyDescent="0.25">
      <c r="A292" s="4"/>
      <c r="F292" s="1"/>
      <c r="G292" s="1"/>
    </row>
    <row r="293" spans="1:7" x14ac:dyDescent="0.25">
      <c r="A293" s="4"/>
      <c r="F293" s="1"/>
      <c r="G293" s="1"/>
    </row>
    <row r="294" spans="1:7" x14ac:dyDescent="0.25">
      <c r="A294" s="4"/>
      <c r="F294" s="1"/>
      <c r="G294" s="1"/>
    </row>
    <row r="295" spans="1:7" x14ac:dyDescent="0.25">
      <c r="A295" s="4"/>
      <c r="F295" s="1"/>
      <c r="G295" s="1"/>
    </row>
    <row r="296" spans="1:7" x14ac:dyDescent="0.25">
      <c r="A296" s="4"/>
      <c r="F296" s="1"/>
      <c r="G296" s="1"/>
    </row>
    <row r="297" spans="1:7" x14ac:dyDescent="0.25">
      <c r="A297" s="4"/>
      <c r="F297" s="1"/>
      <c r="G297" s="1"/>
    </row>
    <row r="298" spans="1:7" x14ac:dyDescent="0.25">
      <c r="A298" s="4"/>
      <c r="F298" s="1"/>
      <c r="G298" s="1"/>
    </row>
    <row r="299" spans="1:7" x14ac:dyDescent="0.25">
      <c r="A299" s="4"/>
      <c r="F299" s="1"/>
      <c r="G299" s="1"/>
    </row>
    <row r="300" spans="1:7" x14ac:dyDescent="0.25">
      <c r="A300" s="4"/>
      <c r="F300" s="1"/>
      <c r="G300" s="1"/>
    </row>
    <row r="301" spans="1:7" x14ac:dyDescent="0.25">
      <c r="A301" s="4"/>
      <c r="F301" s="1"/>
      <c r="G301" s="1"/>
    </row>
    <row r="302" spans="1:7" x14ac:dyDescent="0.25">
      <c r="A302" s="4"/>
      <c r="F302" s="1"/>
      <c r="G302" s="1"/>
    </row>
    <row r="303" spans="1:7" x14ac:dyDescent="0.25">
      <c r="A303" s="4"/>
      <c r="F303" s="1"/>
      <c r="G303" s="1"/>
    </row>
    <row r="304" spans="1:7" x14ac:dyDescent="0.25">
      <c r="A304" s="4"/>
      <c r="F304" s="1"/>
      <c r="G304" s="1"/>
    </row>
    <row r="305" spans="1:7" x14ac:dyDescent="0.25">
      <c r="A305" s="4"/>
      <c r="F305" s="1"/>
      <c r="G305" s="1"/>
    </row>
    <row r="306" spans="1:7" x14ac:dyDescent="0.25">
      <c r="A306" s="4"/>
      <c r="F306" s="1"/>
      <c r="G306" s="1"/>
    </row>
    <row r="307" spans="1:7" x14ac:dyDescent="0.25">
      <c r="A307" s="4"/>
      <c r="F307" s="1"/>
      <c r="G307" s="1"/>
    </row>
    <row r="308" spans="1:7" x14ac:dyDescent="0.25">
      <c r="A308" s="4"/>
      <c r="F308" s="1"/>
      <c r="G308" s="1"/>
    </row>
    <row r="309" spans="1:7" x14ac:dyDescent="0.25">
      <c r="A309" s="4"/>
      <c r="F309" s="1"/>
      <c r="G309" s="1"/>
    </row>
    <row r="310" spans="1:7" x14ac:dyDescent="0.25">
      <c r="A310" s="4"/>
      <c r="F310" s="1"/>
      <c r="G310" s="1"/>
    </row>
    <row r="311" spans="1:7" x14ac:dyDescent="0.25">
      <c r="A311" s="4"/>
      <c r="F311" s="1"/>
      <c r="G311" s="1"/>
    </row>
    <row r="312" spans="1:7" x14ac:dyDescent="0.25">
      <c r="A312" s="4"/>
      <c r="F312" s="1"/>
      <c r="G312" s="1"/>
    </row>
    <row r="313" spans="1:7" x14ac:dyDescent="0.25">
      <c r="A313" s="4"/>
      <c r="F313" s="1"/>
      <c r="G313" s="1"/>
    </row>
    <row r="314" spans="1:7" x14ac:dyDescent="0.25">
      <c r="A314" s="4"/>
      <c r="F314" s="1"/>
      <c r="G314" s="1"/>
    </row>
    <row r="315" spans="1:7" x14ac:dyDescent="0.25">
      <c r="A315" s="4"/>
      <c r="F315" s="1"/>
      <c r="G315" s="1"/>
    </row>
    <row r="316" spans="1:7" x14ac:dyDescent="0.25">
      <c r="A316" s="4"/>
      <c r="F316" s="1"/>
      <c r="G316" s="1"/>
    </row>
    <row r="317" spans="1:7" x14ac:dyDescent="0.25">
      <c r="A317" s="4"/>
      <c r="F317" s="1"/>
      <c r="G317" s="1"/>
    </row>
    <row r="318" spans="1:7" x14ac:dyDescent="0.25">
      <c r="A318" s="4"/>
      <c r="F318" s="1"/>
      <c r="G318" s="1"/>
    </row>
    <row r="319" spans="1:7" x14ac:dyDescent="0.25">
      <c r="A319" s="4"/>
      <c r="F319" s="1"/>
      <c r="G319" s="1"/>
    </row>
    <row r="320" spans="1:7" x14ac:dyDescent="0.25">
      <c r="A320" s="4"/>
      <c r="F320" s="1"/>
      <c r="G320" s="1"/>
    </row>
    <row r="321" spans="1:7" x14ac:dyDescent="0.25">
      <c r="A321" s="4"/>
      <c r="F321" s="1"/>
      <c r="G321" s="1"/>
    </row>
    <row r="322" spans="1:7" x14ac:dyDescent="0.25">
      <c r="A322" s="4"/>
      <c r="F322" s="1"/>
      <c r="G322" s="1"/>
    </row>
    <row r="323" spans="1:7" x14ac:dyDescent="0.25">
      <c r="A323" s="4"/>
      <c r="F323" s="1"/>
      <c r="G323" s="1"/>
    </row>
    <row r="324" spans="1:7" x14ac:dyDescent="0.25">
      <c r="A324" s="4"/>
      <c r="F324" s="1"/>
      <c r="G324" s="1"/>
    </row>
    <row r="325" spans="1:7" x14ac:dyDescent="0.25">
      <c r="A325" s="4"/>
      <c r="F325" s="1"/>
      <c r="G325" s="1"/>
    </row>
    <row r="326" spans="1:7" x14ac:dyDescent="0.25">
      <c r="A326" s="4"/>
      <c r="F326" s="1"/>
      <c r="G326" s="1"/>
    </row>
    <row r="327" spans="1:7" x14ac:dyDescent="0.25">
      <c r="A327" s="4"/>
      <c r="F327" s="1"/>
      <c r="G327" s="1"/>
    </row>
    <row r="328" spans="1:7" x14ac:dyDescent="0.25">
      <c r="A328" s="4"/>
      <c r="F328" s="1"/>
      <c r="G328" s="1"/>
    </row>
    <row r="329" spans="1:7" x14ac:dyDescent="0.25">
      <c r="A329" s="4"/>
      <c r="F329" s="1"/>
      <c r="G329" s="1"/>
    </row>
    <row r="330" spans="1:7" x14ac:dyDescent="0.25">
      <c r="A330" s="4"/>
      <c r="F330" s="1"/>
      <c r="G330" s="1"/>
    </row>
    <row r="331" spans="1:7" x14ac:dyDescent="0.25">
      <c r="A331" s="4"/>
      <c r="F331" s="1"/>
      <c r="G331" s="1"/>
    </row>
    <row r="332" spans="1:7" x14ac:dyDescent="0.25">
      <c r="A332" s="4"/>
      <c r="F332" s="1"/>
      <c r="G332" s="1"/>
    </row>
    <row r="333" spans="1:7" x14ac:dyDescent="0.25">
      <c r="A333" s="4"/>
      <c r="F333" s="1"/>
      <c r="G333" s="1"/>
    </row>
    <row r="334" spans="1:7" x14ac:dyDescent="0.25">
      <c r="A334" s="4"/>
      <c r="F334" s="1"/>
      <c r="G334" s="1"/>
    </row>
    <row r="335" spans="1:7" x14ac:dyDescent="0.25">
      <c r="A335" s="4"/>
      <c r="F335" s="1"/>
      <c r="G335" s="1"/>
    </row>
    <row r="336" spans="1:7" x14ac:dyDescent="0.25">
      <c r="A336" s="4"/>
      <c r="F336" s="1"/>
      <c r="G336" s="1"/>
    </row>
    <row r="337" spans="1:7" x14ac:dyDescent="0.25">
      <c r="A337" s="4"/>
      <c r="F337" s="1"/>
      <c r="G337" s="1"/>
    </row>
    <row r="338" spans="1:7" x14ac:dyDescent="0.25">
      <c r="A338" s="4"/>
      <c r="F338" s="1"/>
      <c r="G338" s="1"/>
    </row>
    <row r="339" spans="1:7" x14ac:dyDescent="0.25">
      <c r="A339" s="4"/>
      <c r="F339" s="1"/>
      <c r="G339" s="1"/>
    </row>
    <row r="340" spans="1:7" x14ac:dyDescent="0.25">
      <c r="A340" s="4"/>
      <c r="F340" s="1"/>
      <c r="G340" s="1"/>
    </row>
    <row r="341" spans="1:7" x14ac:dyDescent="0.25">
      <c r="A341" s="4"/>
      <c r="F341" s="1"/>
      <c r="G341" s="1"/>
    </row>
    <row r="342" spans="1:7" x14ac:dyDescent="0.25">
      <c r="A342" s="4"/>
      <c r="F342" s="1"/>
      <c r="G342" s="1"/>
    </row>
    <row r="343" spans="1:7" x14ac:dyDescent="0.25">
      <c r="A343" s="4"/>
      <c r="F343" s="1"/>
      <c r="G343" s="1"/>
    </row>
    <row r="344" spans="1:7" x14ac:dyDescent="0.25">
      <c r="A344" s="4"/>
      <c r="F344" s="1"/>
      <c r="G344" s="1"/>
    </row>
    <row r="345" spans="1:7" x14ac:dyDescent="0.25">
      <c r="A345" s="4"/>
      <c r="F345" s="1"/>
      <c r="G345" s="1"/>
    </row>
    <row r="346" spans="1:7" x14ac:dyDescent="0.25">
      <c r="A346" s="4"/>
      <c r="F346" s="1"/>
      <c r="G346" s="1"/>
    </row>
    <row r="347" spans="1:7" x14ac:dyDescent="0.25">
      <c r="A347" s="4"/>
      <c r="F347" s="1"/>
      <c r="G347" s="1"/>
    </row>
    <row r="348" spans="1:7" x14ac:dyDescent="0.25">
      <c r="A348" s="4"/>
      <c r="F348" s="1"/>
      <c r="G348" s="1"/>
    </row>
    <row r="349" spans="1:7" x14ac:dyDescent="0.25">
      <c r="A349" s="4"/>
      <c r="F349" s="1"/>
      <c r="G349" s="1"/>
    </row>
    <row r="350" spans="1:7" x14ac:dyDescent="0.25">
      <c r="A350" s="4"/>
      <c r="F350" s="1"/>
      <c r="G350" s="1"/>
    </row>
    <row r="351" spans="1:7" x14ac:dyDescent="0.25">
      <c r="A351" s="4"/>
      <c r="F351" s="1"/>
      <c r="G351" s="1"/>
    </row>
    <row r="352" spans="1:7" x14ac:dyDescent="0.25">
      <c r="A352" s="4"/>
      <c r="F352" s="1"/>
      <c r="G352" s="1"/>
    </row>
    <row r="353" spans="1:7" x14ac:dyDescent="0.25">
      <c r="A353" s="4"/>
      <c r="F353" s="1"/>
      <c r="G353" s="1"/>
    </row>
    <row r="354" spans="1:7" x14ac:dyDescent="0.25">
      <c r="A354" s="4"/>
      <c r="F354" s="1"/>
      <c r="G354" s="1"/>
    </row>
    <row r="355" spans="1:7" x14ac:dyDescent="0.25">
      <c r="A355" s="4"/>
      <c r="F355" s="1"/>
      <c r="G355" s="1"/>
    </row>
    <row r="356" spans="1:7" x14ac:dyDescent="0.25">
      <c r="A356" s="4"/>
      <c r="F356" s="1"/>
      <c r="G356" s="1"/>
    </row>
    <row r="357" spans="1:7" x14ac:dyDescent="0.25">
      <c r="A357" s="4"/>
      <c r="F357" s="1"/>
      <c r="G357" s="1"/>
    </row>
    <row r="358" spans="1:7" x14ac:dyDescent="0.25">
      <c r="A358" s="4"/>
      <c r="F358" s="1"/>
      <c r="G358" s="1"/>
    </row>
    <row r="359" spans="1:7" x14ac:dyDescent="0.25">
      <c r="A359" s="4"/>
      <c r="F359" s="1"/>
      <c r="G359" s="1"/>
    </row>
    <row r="360" spans="1:7" x14ac:dyDescent="0.25">
      <c r="A360" s="4"/>
      <c r="F360" s="1"/>
      <c r="G360" s="1"/>
    </row>
    <row r="361" spans="1:7" x14ac:dyDescent="0.25">
      <c r="A361" s="4"/>
      <c r="F361" s="1"/>
      <c r="G361" s="1"/>
    </row>
    <row r="362" spans="1:7" x14ac:dyDescent="0.25">
      <c r="A362" s="4"/>
      <c r="F362" s="1"/>
      <c r="G362" s="1"/>
    </row>
    <row r="363" spans="1:7" x14ac:dyDescent="0.25">
      <c r="A363" s="4"/>
      <c r="F363" s="1"/>
      <c r="G363" s="1"/>
    </row>
    <row r="364" spans="1:7" x14ac:dyDescent="0.25">
      <c r="A364" s="4"/>
      <c r="F364" s="1"/>
      <c r="G364" s="1"/>
    </row>
    <row r="365" spans="1:7" x14ac:dyDescent="0.25">
      <c r="A365" s="4"/>
      <c r="F365" s="1"/>
      <c r="G365" s="1"/>
    </row>
    <row r="366" spans="1:7" x14ac:dyDescent="0.25">
      <c r="A366" s="4"/>
      <c r="F366" s="1"/>
      <c r="G366" s="1"/>
    </row>
    <row r="367" spans="1:7" x14ac:dyDescent="0.25">
      <c r="A367" s="4"/>
      <c r="F367" s="1"/>
      <c r="G367" s="1"/>
    </row>
    <row r="368" spans="1:7" x14ac:dyDescent="0.25">
      <c r="A368" s="4"/>
      <c r="F368" s="1"/>
      <c r="G368" s="1"/>
    </row>
    <row r="369" spans="1:7" x14ac:dyDescent="0.25">
      <c r="A369" s="4"/>
      <c r="F369" s="1"/>
      <c r="G369" s="1"/>
    </row>
    <row r="370" spans="1:7" x14ac:dyDescent="0.25">
      <c r="A370" s="4"/>
      <c r="F370" s="1"/>
      <c r="G370" s="1"/>
    </row>
  </sheetData>
  <autoFilter ref="A1:M2" xr:uid="{00000000-0009-0000-0000-000001000000}">
    <filterColumn colId="10">
      <customFilters>
        <customFilter operator="notEqual" val=" "/>
      </customFilters>
    </filterColumn>
  </autoFilter>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L46"/>
  <sheetViews>
    <sheetView zoomScale="55" zoomScaleNormal="55" workbookViewId="0">
      <selection activeCell="A2" sqref="A2"/>
    </sheetView>
  </sheetViews>
  <sheetFormatPr defaultRowHeight="15" x14ac:dyDescent="0.25"/>
  <cols>
    <col min="1" max="1" width="11.5703125" customWidth="1"/>
    <col min="6" max="6" width="78.7109375" customWidth="1"/>
    <col min="7" max="7" width="18.140625" bestFit="1" customWidth="1"/>
    <col min="8" max="8" width="24.5703125" bestFit="1" customWidth="1"/>
    <col min="9" max="9" width="13.85546875" bestFit="1" customWidth="1"/>
    <col min="10" max="10" width="13.7109375" bestFit="1" customWidth="1"/>
    <col min="11" max="11" width="16.28515625" bestFit="1" customWidth="1"/>
    <col min="12" max="12" width="28.85546875" bestFit="1" customWidth="1"/>
  </cols>
  <sheetData>
    <row r="1" spans="1:12" ht="15.6" customHeight="1" x14ac:dyDescent="0.25">
      <c r="A1" s="3"/>
      <c r="B1" s="3"/>
      <c r="C1" s="3"/>
      <c r="D1" s="3"/>
      <c r="E1" s="3"/>
      <c r="F1" s="3"/>
      <c r="G1" s="3"/>
      <c r="H1" s="3"/>
      <c r="L1" s="5"/>
    </row>
    <row r="2" spans="1:12" ht="100.15" customHeight="1" x14ac:dyDescent="0.25">
      <c r="A2" s="4"/>
      <c r="F2" s="1"/>
      <c r="L2" s="5"/>
    </row>
    <row r="3" spans="1:12" ht="100.15" customHeight="1" x14ac:dyDescent="0.25">
      <c r="A3" s="4"/>
      <c r="F3" s="1"/>
      <c r="G3" s="1"/>
      <c r="L3" s="5"/>
    </row>
    <row r="4" spans="1:12" ht="100.15" customHeight="1" x14ac:dyDescent="0.25">
      <c r="A4" s="4"/>
      <c r="F4" s="1"/>
      <c r="G4" s="1"/>
      <c r="L4" s="5"/>
    </row>
    <row r="5" spans="1:12" ht="100.15" customHeight="1" x14ac:dyDescent="0.25">
      <c r="A5" s="4"/>
      <c r="F5" s="1"/>
      <c r="G5" s="1"/>
      <c r="L5" s="5"/>
    </row>
    <row r="6" spans="1:12" ht="100.15" customHeight="1" x14ac:dyDescent="0.25">
      <c r="A6" s="4"/>
      <c r="F6" s="1"/>
      <c r="G6" s="1"/>
      <c r="L6" s="5"/>
    </row>
    <row r="7" spans="1:12" ht="100.15" customHeight="1" x14ac:dyDescent="0.25">
      <c r="A7" s="4"/>
      <c r="F7" s="1"/>
      <c r="G7" s="1"/>
      <c r="L7" s="5"/>
    </row>
    <row r="8" spans="1:12" ht="100.15" customHeight="1" x14ac:dyDescent="0.25">
      <c r="A8" s="4"/>
      <c r="F8" s="1"/>
      <c r="G8" s="1"/>
      <c r="L8" s="5"/>
    </row>
    <row r="9" spans="1:12" ht="100.15" customHeight="1" x14ac:dyDescent="0.25">
      <c r="A9" s="4"/>
      <c r="F9" s="1"/>
      <c r="G9" s="1"/>
      <c r="L9" s="5"/>
    </row>
    <row r="10" spans="1:12" ht="100.15" customHeight="1" x14ac:dyDescent="0.25">
      <c r="A10" s="4"/>
      <c r="F10" s="1"/>
      <c r="G10" s="1"/>
      <c r="L10" s="5"/>
    </row>
    <row r="11" spans="1:12" ht="100.15" customHeight="1" x14ac:dyDescent="0.25">
      <c r="A11" s="4"/>
      <c r="F11" s="1"/>
      <c r="G11" s="1"/>
      <c r="L11" s="5"/>
    </row>
    <row r="12" spans="1:12" ht="100.15" customHeight="1" x14ac:dyDescent="0.25">
      <c r="A12" s="4"/>
      <c r="F12" s="1"/>
      <c r="G12" s="1"/>
      <c r="L12" s="5"/>
    </row>
    <row r="13" spans="1:12" ht="100.15" customHeight="1" x14ac:dyDescent="0.25">
      <c r="A13" s="4"/>
      <c r="F13" s="1"/>
      <c r="G13" s="1"/>
      <c r="L13" s="5"/>
    </row>
    <row r="14" spans="1:12" ht="100.15" customHeight="1" x14ac:dyDescent="0.25">
      <c r="A14" s="4"/>
      <c r="F14" s="1"/>
      <c r="G14" s="1"/>
      <c r="L14" s="5"/>
    </row>
    <row r="15" spans="1:12" ht="100.15" customHeight="1" x14ac:dyDescent="0.25">
      <c r="A15" s="4"/>
      <c r="F15" s="1"/>
      <c r="G15" s="1"/>
      <c r="L15" s="5"/>
    </row>
    <row r="16" spans="1:12" ht="100.15" customHeight="1" x14ac:dyDescent="0.25">
      <c r="A16" s="4"/>
      <c r="F16" s="1"/>
      <c r="G16" s="1"/>
      <c r="L16" s="5"/>
    </row>
    <row r="17" spans="1:12" x14ac:dyDescent="0.25">
      <c r="A17" s="4"/>
      <c r="F17" s="1"/>
      <c r="G17" s="1"/>
      <c r="L17" s="5"/>
    </row>
    <row r="18" spans="1:12" x14ac:dyDescent="0.25">
      <c r="A18" s="4"/>
      <c r="F18" s="1"/>
      <c r="G18" s="1"/>
      <c r="L18" s="5"/>
    </row>
    <row r="19" spans="1:12" x14ac:dyDescent="0.25">
      <c r="A19" s="4"/>
      <c r="F19" s="1"/>
      <c r="G19" s="1"/>
      <c r="L19" s="5"/>
    </row>
    <row r="20" spans="1:12" x14ac:dyDescent="0.25">
      <c r="A20" s="4"/>
      <c r="F20" s="1"/>
      <c r="G20" s="1"/>
      <c r="L20" s="5"/>
    </row>
    <row r="21" spans="1:12" x14ac:dyDescent="0.25">
      <c r="A21" s="4"/>
      <c r="F21" s="1"/>
      <c r="G21" s="1"/>
      <c r="L21" s="5"/>
    </row>
    <row r="22" spans="1:12" x14ac:dyDescent="0.25">
      <c r="A22" s="4"/>
      <c r="F22" s="1"/>
      <c r="G22" s="1"/>
      <c r="L22" s="5"/>
    </row>
    <row r="23" spans="1:12" x14ac:dyDescent="0.25">
      <c r="A23" s="4"/>
      <c r="F23" s="1"/>
      <c r="G23" s="1"/>
      <c r="L23" s="5"/>
    </row>
    <row r="24" spans="1:12" x14ac:dyDescent="0.25">
      <c r="A24" s="4"/>
      <c r="F24" s="1"/>
      <c r="G24" s="1"/>
      <c r="L24" s="5"/>
    </row>
    <row r="25" spans="1:12" x14ac:dyDescent="0.25">
      <c r="A25" s="4"/>
      <c r="F25" s="1"/>
      <c r="G25" s="1"/>
      <c r="L25" s="5"/>
    </row>
    <row r="26" spans="1:12" x14ac:dyDescent="0.25">
      <c r="A26" s="4"/>
      <c r="F26" s="1"/>
      <c r="G26" s="1"/>
      <c r="L26" s="5"/>
    </row>
    <row r="27" spans="1:12" x14ac:dyDescent="0.25">
      <c r="A27" s="4"/>
      <c r="F27" s="1"/>
      <c r="G27" s="1"/>
      <c r="L27" s="5"/>
    </row>
    <row r="28" spans="1:12" x14ac:dyDescent="0.25">
      <c r="A28" s="4"/>
      <c r="F28" s="1"/>
      <c r="G28" s="1"/>
      <c r="L28" s="5"/>
    </row>
    <row r="29" spans="1:12" x14ac:dyDescent="0.25">
      <c r="A29" s="4"/>
      <c r="F29" s="1"/>
      <c r="G29" s="1"/>
      <c r="L29" s="5"/>
    </row>
    <row r="30" spans="1:12" x14ac:dyDescent="0.25">
      <c r="A30" s="4"/>
      <c r="F30" s="1"/>
      <c r="G30" s="1"/>
      <c r="L30" s="5"/>
    </row>
    <row r="31" spans="1:12" x14ac:dyDescent="0.25">
      <c r="A31" s="4"/>
      <c r="F31" s="1"/>
      <c r="G31" s="1"/>
      <c r="L31" s="5"/>
    </row>
    <row r="32" spans="1:12" x14ac:dyDescent="0.25">
      <c r="A32" s="4"/>
      <c r="F32" s="1"/>
      <c r="G32" s="1"/>
      <c r="L32" s="5"/>
    </row>
    <row r="33" spans="1:12" x14ac:dyDescent="0.25">
      <c r="A33" s="4"/>
      <c r="F33" s="1"/>
      <c r="G33" s="1"/>
      <c r="L33" s="5"/>
    </row>
    <row r="34" spans="1:12" x14ac:dyDescent="0.25">
      <c r="A34" s="4"/>
      <c r="F34" s="1"/>
      <c r="G34" s="1"/>
      <c r="L34" s="5"/>
    </row>
    <row r="35" spans="1:12" x14ac:dyDescent="0.25">
      <c r="A35" s="4"/>
      <c r="F35" s="1"/>
      <c r="G35" s="1"/>
      <c r="L35" s="5"/>
    </row>
    <row r="36" spans="1:12" x14ac:dyDescent="0.25">
      <c r="A36" s="4"/>
      <c r="F36" s="1"/>
      <c r="G36" s="1"/>
      <c r="L36" s="5"/>
    </row>
    <row r="37" spans="1:12" x14ac:dyDescent="0.25">
      <c r="A37" s="4"/>
      <c r="F37" s="1"/>
      <c r="G37" s="1"/>
      <c r="L37" s="5"/>
    </row>
    <row r="38" spans="1:12" x14ac:dyDescent="0.25">
      <c r="A38" s="4"/>
      <c r="F38" s="1"/>
      <c r="G38" s="1"/>
      <c r="L38" s="5"/>
    </row>
    <row r="39" spans="1:12" x14ac:dyDescent="0.25">
      <c r="A39" s="4"/>
      <c r="F39" s="1"/>
      <c r="G39" s="1"/>
      <c r="L39" s="5"/>
    </row>
    <row r="40" spans="1:12" x14ac:dyDescent="0.25">
      <c r="A40" s="4"/>
      <c r="F40" s="1"/>
      <c r="G40" s="1"/>
      <c r="L40" s="5"/>
    </row>
    <row r="41" spans="1:12" x14ac:dyDescent="0.25">
      <c r="A41" s="4"/>
      <c r="F41" s="1"/>
      <c r="G41" s="1"/>
      <c r="L41" s="5"/>
    </row>
    <row r="42" spans="1:12" x14ac:dyDescent="0.25">
      <c r="A42" s="4"/>
      <c r="F42" s="1"/>
      <c r="G42" s="1"/>
      <c r="L42" s="5"/>
    </row>
    <row r="43" spans="1:12" x14ac:dyDescent="0.25">
      <c r="A43" s="4"/>
      <c r="F43" s="1"/>
      <c r="G43" s="1"/>
      <c r="L43" s="5"/>
    </row>
    <row r="44" spans="1:12" x14ac:dyDescent="0.25">
      <c r="A44" s="4"/>
      <c r="F44" s="1"/>
      <c r="G44" s="1"/>
      <c r="L44" s="5"/>
    </row>
    <row r="45" spans="1:12" x14ac:dyDescent="0.25">
      <c r="A45" s="4"/>
      <c r="F45" s="1"/>
      <c r="G45" s="1"/>
      <c r="L45" s="5"/>
    </row>
    <row r="46" spans="1:12" x14ac:dyDescent="0.25">
      <c r="A46" s="4"/>
      <c r="F46" s="1"/>
      <c r="G46" s="1"/>
      <c r="L46" s="5"/>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2:A100"/>
  <sheetViews>
    <sheetView topLeftCell="A22" workbookViewId="0">
      <selection activeCell="A4" sqref="A4"/>
    </sheetView>
  </sheetViews>
  <sheetFormatPr defaultRowHeight="15" x14ac:dyDescent="0.25"/>
  <cols>
    <col min="1" max="1" width="32.42578125" bestFit="1" customWidth="1"/>
  </cols>
  <sheetData>
    <row r="2" spans="1:1" x14ac:dyDescent="0.25">
      <c r="A2" t="s">
        <v>4</v>
      </c>
    </row>
    <row r="4" spans="1:1" x14ac:dyDescent="0.25">
      <c r="A4" t="s">
        <v>8</v>
      </c>
    </row>
    <row r="5" spans="1:1" x14ac:dyDescent="0.25">
      <c r="A5" t="s">
        <v>6</v>
      </c>
    </row>
    <row r="6" spans="1:1" x14ac:dyDescent="0.25">
      <c r="A6" t="s">
        <v>7</v>
      </c>
    </row>
    <row r="7" spans="1:1" x14ac:dyDescent="0.25">
      <c r="A7" t="s">
        <v>5</v>
      </c>
    </row>
    <row r="8" spans="1:1" x14ac:dyDescent="0.25">
      <c r="A8" t="s">
        <v>10</v>
      </c>
    </row>
    <row r="9" spans="1:1" x14ac:dyDescent="0.25">
      <c r="A9" t="s">
        <v>11</v>
      </c>
    </row>
    <row r="10" spans="1:1" x14ac:dyDescent="0.25">
      <c r="A10" t="s">
        <v>12</v>
      </c>
    </row>
    <row r="11" spans="1:1" x14ac:dyDescent="0.25">
      <c r="A11" t="s">
        <v>13</v>
      </c>
    </row>
    <row r="12" spans="1:1" x14ac:dyDescent="0.25">
      <c r="A12" t="s">
        <v>15</v>
      </c>
    </row>
    <row r="13" spans="1:1" x14ac:dyDescent="0.25">
      <c r="A13" t="s">
        <v>16</v>
      </c>
    </row>
    <row r="14" spans="1:1" x14ac:dyDescent="0.25">
      <c r="A14" t="s">
        <v>18</v>
      </c>
    </row>
    <row r="15" spans="1:1" x14ac:dyDescent="0.25">
      <c r="A15" t="s">
        <v>19</v>
      </c>
    </row>
    <row r="16" spans="1:1" x14ac:dyDescent="0.25">
      <c r="A16" t="s">
        <v>22</v>
      </c>
    </row>
    <row r="17" spans="1:1" x14ac:dyDescent="0.25">
      <c r="A17" t="s">
        <v>20</v>
      </c>
    </row>
    <row r="18" spans="1:1" x14ac:dyDescent="0.25">
      <c r="A18" t="s">
        <v>21</v>
      </c>
    </row>
    <row r="19" spans="1:1" x14ac:dyDescent="0.25">
      <c r="A19" t="s">
        <v>23</v>
      </c>
    </row>
    <row r="20" spans="1:1" x14ac:dyDescent="0.25">
      <c r="A20" t="s">
        <v>24</v>
      </c>
    </row>
    <row r="21" spans="1:1" x14ac:dyDescent="0.25">
      <c r="A21" t="s">
        <v>42</v>
      </c>
    </row>
    <row r="22" spans="1:1" x14ac:dyDescent="0.25">
      <c r="A22" t="s">
        <v>43</v>
      </c>
    </row>
    <row r="23" spans="1:1" x14ac:dyDescent="0.25">
      <c r="A23" t="s">
        <v>44</v>
      </c>
    </row>
    <row r="24" spans="1:1" x14ac:dyDescent="0.25">
      <c r="A24" t="s">
        <v>45</v>
      </c>
    </row>
    <row r="25" spans="1:1" x14ac:dyDescent="0.25">
      <c r="A25" t="s">
        <v>46</v>
      </c>
    </row>
    <row r="26" spans="1:1" x14ac:dyDescent="0.25">
      <c r="A26" t="s">
        <v>47</v>
      </c>
    </row>
    <row r="27" spans="1:1" x14ac:dyDescent="0.25">
      <c r="A27" t="s">
        <v>48</v>
      </c>
    </row>
    <row r="28" spans="1:1" x14ac:dyDescent="0.25">
      <c r="A28" t="s">
        <v>53</v>
      </c>
    </row>
    <row r="29" spans="1:1" x14ac:dyDescent="0.25">
      <c r="A29" t="s">
        <v>54</v>
      </c>
    </row>
    <row r="30" spans="1:1" x14ac:dyDescent="0.25">
      <c r="A30" t="s">
        <v>55</v>
      </c>
    </row>
    <row r="31" spans="1:1" x14ac:dyDescent="0.25">
      <c r="A31" t="s">
        <v>56</v>
      </c>
    </row>
    <row r="32" spans="1:1" x14ac:dyDescent="0.25">
      <c r="A32" t="s">
        <v>57</v>
      </c>
    </row>
    <row r="33" spans="1:1" x14ac:dyDescent="0.25">
      <c r="A33" t="s">
        <v>8</v>
      </c>
    </row>
    <row r="34" spans="1:1" x14ac:dyDescent="0.25">
      <c r="A34" t="s">
        <v>8</v>
      </c>
    </row>
    <row r="35" spans="1:1" x14ac:dyDescent="0.25">
      <c r="A35" t="s">
        <v>8</v>
      </c>
    </row>
    <row r="36" spans="1:1" x14ac:dyDescent="0.25">
      <c r="A36" t="s">
        <v>8</v>
      </c>
    </row>
    <row r="37" spans="1:1" x14ac:dyDescent="0.25">
      <c r="A37" t="s">
        <v>8</v>
      </c>
    </row>
    <row r="38" spans="1:1" x14ac:dyDescent="0.25">
      <c r="A38" t="s">
        <v>8</v>
      </c>
    </row>
    <row r="39" spans="1:1" x14ac:dyDescent="0.25">
      <c r="A39" t="s">
        <v>8</v>
      </c>
    </row>
    <row r="40" spans="1:1" x14ac:dyDescent="0.25">
      <c r="A40" t="s">
        <v>8</v>
      </c>
    </row>
    <row r="41" spans="1:1" x14ac:dyDescent="0.25">
      <c r="A41" t="s">
        <v>8</v>
      </c>
    </row>
    <row r="42" spans="1:1" x14ac:dyDescent="0.25">
      <c r="A42" t="s">
        <v>8</v>
      </c>
    </row>
    <row r="43" spans="1:1" x14ac:dyDescent="0.25">
      <c r="A43" t="s">
        <v>8</v>
      </c>
    </row>
    <row r="44" spans="1:1" x14ac:dyDescent="0.25">
      <c r="A44" t="s">
        <v>8</v>
      </c>
    </row>
    <row r="45" spans="1:1" x14ac:dyDescent="0.25">
      <c r="A45" t="s">
        <v>8</v>
      </c>
    </row>
    <row r="46" spans="1:1" x14ac:dyDescent="0.25">
      <c r="A46" t="s">
        <v>8</v>
      </c>
    </row>
    <row r="47" spans="1:1" x14ac:dyDescent="0.25">
      <c r="A47" t="s">
        <v>8</v>
      </c>
    </row>
    <row r="48" spans="1:1" x14ac:dyDescent="0.25">
      <c r="A48" t="s">
        <v>8</v>
      </c>
    </row>
    <row r="49" spans="1:1" x14ac:dyDescent="0.25">
      <c r="A49" t="s">
        <v>8</v>
      </c>
    </row>
    <row r="50" spans="1:1" x14ac:dyDescent="0.25">
      <c r="A50" t="s">
        <v>8</v>
      </c>
    </row>
    <row r="51" spans="1:1" x14ac:dyDescent="0.25">
      <c r="A51" t="s">
        <v>8</v>
      </c>
    </row>
    <row r="52" spans="1:1" x14ac:dyDescent="0.25">
      <c r="A52" t="s">
        <v>8</v>
      </c>
    </row>
    <row r="53" spans="1:1" x14ac:dyDescent="0.25">
      <c r="A53" t="s">
        <v>8</v>
      </c>
    </row>
    <row r="54" spans="1:1" x14ac:dyDescent="0.25">
      <c r="A54" t="s">
        <v>8</v>
      </c>
    </row>
    <row r="55" spans="1:1" x14ac:dyDescent="0.25">
      <c r="A55" t="s">
        <v>8</v>
      </c>
    </row>
    <row r="56" spans="1:1" x14ac:dyDescent="0.25">
      <c r="A56" t="s">
        <v>8</v>
      </c>
    </row>
    <row r="57" spans="1:1" x14ac:dyDescent="0.25">
      <c r="A57" t="s">
        <v>8</v>
      </c>
    </row>
    <row r="58" spans="1:1" x14ac:dyDescent="0.25">
      <c r="A58" t="s">
        <v>8</v>
      </c>
    </row>
    <row r="59" spans="1:1" x14ac:dyDescent="0.25">
      <c r="A59" t="s">
        <v>8</v>
      </c>
    </row>
    <row r="60" spans="1:1" x14ac:dyDescent="0.25">
      <c r="A60" t="s">
        <v>8</v>
      </c>
    </row>
    <row r="61" spans="1:1" x14ac:dyDescent="0.25">
      <c r="A61" t="s">
        <v>8</v>
      </c>
    </row>
    <row r="62" spans="1:1" x14ac:dyDescent="0.25">
      <c r="A62" t="s">
        <v>8</v>
      </c>
    </row>
    <row r="63" spans="1:1" x14ac:dyDescent="0.25">
      <c r="A63" t="s">
        <v>8</v>
      </c>
    </row>
    <row r="64" spans="1:1" x14ac:dyDescent="0.25">
      <c r="A64" t="s">
        <v>8</v>
      </c>
    </row>
    <row r="65" spans="1:1" x14ac:dyDescent="0.25">
      <c r="A65" t="s">
        <v>8</v>
      </c>
    </row>
    <row r="66" spans="1:1" x14ac:dyDescent="0.25">
      <c r="A66" t="s">
        <v>8</v>
      </c>
    </row>
    <row r="67" spans="1:1" x14ac:dyDescent="0.25">
      <c r="A67" t="s">
        <v>8</v>
      </c>
    </row>
    <row r="68" spans="1:1" x14ac:dyDescent="0.25">
      <c r="A68" t="s">
        <v>8</v>
      </c>
    </row>
    <row r="69" spans="1:1" x14ac:dyDescent="0.25">
      <c r="A69" t="s">
        <v>8</v>
      </c>
    </row>
    <row r="70" spans="1:1" x14ac:dyDescent="0.25">
      <c r="A70" t="s">
        <v>8</v>
      </c>
    </row>
    <row r="71" spans="1:1" x14ac:dyDescent="0.25">
      <c r="A71" t="s">
        <v>8</v>
      </c>
    </row>
    <row r="72" spans="1:1" x14ac:dyDescent="0.25">
      <c r="A72" t="s">
        <v>8</v>
      </c>
    </row>
    <row r="73" spans="1:1" x14ac:dyDescent="0.25">
      <c r="A73" t="s">
        <v>8</v>
      </c>
    </row>
    <row r="74" spans="1:1" x14ac:dyDescent="0.25">
      <c r="A74" t="s">
        <v>8</v>
      </c>
    </row>
    <row r="75" spans="1:1" x14ac:dyDescent="0.25">
      <c r="A75" t="s">
        <v>8</v>
      </c>
    </row>
    <row r="76" spans="1:1" x14ac:dyDescent="0.25">
      <c r="A76" t="s">
        <v>8</v>
      </c>
    </row>
    <row r="77" spans="1:1" x14ac:dyDescent="0.25">
      <c r="A77" t="s">
        <v>8</v>
      </c>
    </row>
    <row r="78" spans="1:1" x14ac:dyDescent="0.25">
      <c r="A78" t="s">
        <v>8</v>
      </c>
    </row>
    <row r="79" spans="1:1" x14ac:dyDescent="0.25">
      <c r="A79" t="s">
        <v>8</v>
      </c>
    </row>
    <row r="80" spans="1:1" x14ac:dyDescent="0.25">
      <c r="A80" t="s">
        <v>8</v>
      </c>
    </row>
    <row r="81" spans="1:1" x14ac:dyDescent="0.25">
      <c r="A81" t="s">
        <v>8</v>
      </c>
    </row>
    <row r="82" spans="1:1" x14ac:dyDescent="0.25">
      <c r="A82" t="s">
        <v>8</v>
      </c>
    </row>
    <row r="83" spans="1:1" x14ac:dyDescent="0.25">
      <c r="A83" t="s">
        <v>8</v>
      </c>
    </row>
    <row r="84" spans="1:1" x14ac:dyDescent="0.25">
      <c r="A84" t="s">
        <v>8</v>
      </c>
    </row>
    <row r="85" spans="1:1" x14ac:dyDescent="0.25">
      <c r="A85" t="s">
        <v>8</v>
      </c>
    </row>
    <row r="86" spans="1:1" x14ac:dyDescent="0.25">
      <c r="A86" t="s">
        <v>8</v>
      </c>
    </row>
    <row r="87" spans="1:1" x14ac:dyDescent="0.25">
      <c r="A87" t="s">
        <v>8</v>
      </c>
    </row>
    <row r="88" spans="1:1" x14ac:dyDescent="0.25">
      <c r="A88" t="s">
        <v>8</v>
      </c>
    </row>
    <row r="89" spans="1:1" x14ac:dyDescent="0.25">
      <c r="A89" t="s">
        <v>8</v>
      </c>
    </row>
    <row r="90" spans="1:1" x14ac:dyDescent="0.25">
      <c r="A90" t="s">
        <v>8</v>
      </c>
    </row>
    <row r="91" spans="1:1" x14ac:dyDescent="0.25">
      <c r="A91" t="s">
        <v>8</v>
      </c>
    </row>
    <row r="92" spans="1:1" x14ac:dyDescent="0.25">
      <c r="A92" t="s">
        <v>8</v>
      </c>
    </row>
    <row r="93" spans="1:1" x14ac:dyDescent="0.25">
      <c r="A93" t="s">
        <v>8</v>
      </c>
    </row>
    <row r="94" spans="1:1" x14ac:dyDescent="0.25">
      <c r="A94" t="s">
        <v>8</v>
      </c>
    </row>
    <row r="95" spans="1:1" x14ac:dyDescent="0.25">
      <c r="A95" t="s">
        <v>8</v>
      </c>
    </row>
    <row r="96" spans="1:1" x14ac:dyDescent="0.25">
      <c r="A96" t="s">
        <v>8</v>
      </c>
    </row>
    <row r="97" spans="1:1" x14ac:dyDescent="0.25">
      <c r="A97" t="s">
        <v>8</v>
      </c>
    </row>
    <row r="98" spans="1:1" x14ac:dyDescent="0.25">
      <c r="A98" t="s">
        <v>8</v>
      </c>
    </row>
    <row r="99" spans="1:1" x14ac:dyDescent="0.25">
      <c r="A99" t="s">
        <v>8</v>
      </c>
    </row>
    <row r="100" spans="1:1" x14ac:dyDescent="0.25">
      <c r="A100" t="s">
        <v>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B2:L7"/>
  <sheetViews>
    <sheetView workbookViewId="0">
      <selection activeCell="G11" sqref="G11"/>
    </sheetView>
  </sheetViews>
  <sheetFormatPr defaultRowHeight="15" x14ac:dyDescent="0.25"/>
  <cols>
    <col min="2" max="2" width="41.42578125" bestFit="1" customWidth="1"/>
    <col min="6" max="6" width="38.140625" customWidth="1"/>
    <col min="8" max="8" width="5.42578125" customWidth="1"/>
    <col min="9" max="9" width="6" customWidth="1"/>
  </cols>
  <sheetData>
    <row r="2" spans="2:12" x14ac:dyDescent="0.25">
      <c r="B2" t="s">
        <v>69</v>
      </c>
      <c r="C2">
        <f>COUNTA('Input data'!A:A)-1</f>
        <v>0</v>
      </c>
      <c r="F2" t="s">
        <v>33</v>
      </c>
      <c r="G2" s="2" t="e">
        <f>C3/C2</f>
        <v>#DIV/0!</v>
      </c>
      <c r="H2">
        <f>C3</f>
        <v>0</v>
      </c>
      <c r="I2">
        <f>C2</f>
        <v>0</v>
      </c>
      <c r="L2" t="s">
        <v>39</v>
      </c>
    </row>
    <row r="3" spans="2:12" x14ac:dyDescent="0.25">
      <c r="B3" t="s">
        <v>30</v>
      </c>
      <c r="C3">
        <f>COUNTIF('Input data'!I:I,"EXCLUDED")</f>
        <v>0</v>
      </c>
      <c r="F3" t="s">
        <v>34</v>
      </c>
      <c r="G3" s="2" t="e">
        <f>C4/C2</f>
        <v>#DIV/0!</v>
      </c>
      <c r="H3">
        <f>C4</f>
        <v>0</v>
      </c>
      <c r="I3">
        <f>C2</f>
        <v>0</v>
      </c>
      <c r="L3" t="s">
        <v>14</v>
      </c>
    </row>
    <row r="4" spans="2:12" x14ac:dyDescent="0.25">
      <c r="B4" t="s">
        <v>31</v>
      </c>
      <c r="C4">
        <f>COUNTIF('Input data'!J:J,"CYCLE 1")</f>
        <v>0</v>
      </c>
      <c r="F4" t="s">
        <v>35</v>
      </c>
      <c r="G4" s="2" t="e">
        <f>C5/C2</f>
        <v>#DIV/0!</v>
      </c>
      <c r="H4">
        <f>C5</f>
        <v>1</v>
      </c>
      <c r="I4">
        <f>C2</f>
        <v>0</v>
      </c>
    </row>
    <row r="5" spans="2:12" x14ac:dyDescent="0.25">
      <c r="B5" t="s">
        <v>29</v>
      </c>
      <c r="C5">
        <f>COUNTIF('Input data'!K:K,"YES")</f>
        <v>1</v>
      </c>
      <c r="F5" t="s">
        <v>36</v>
      </c>
      <c r="G5" s="2">
        <f>C6/C5</f>
        <v>0</v>
      </c>
      <c r="H5">
        <f>C6</f>
        <v>0</v>
      </c>
      <c r="I5">
        <f>C5</f>
        <v>1</v>
      </c>
    </row>
    <row r="6" spans="2:12" x14ac:dyDescent="0.25">
      <c r="B6" t="s">
        <v>28</v>
      </c>
      <c r="C6">
        <f>COUNTA('Input data'!L:L)-1</f>
        <v>0</v>
      </c>
      <c r="F6" t="s">
        <v>37</v>
      </c>
      <c r="G6" s="2" t="e">
        <f>C7/C2</f>
        <v>#DIV/0!</v>
      </c>
      <c r="H6">
        <f>C7</f>
        <v>1</v>
      </c>
      <c r="I6">
        <f>C2</f>
        <v>0</v>
      </c>
    </row>
    <row r="7" spans="2:12" x14ac:dyDescent="0.25">
      <c r="B7" t="s">
        <v>32</v>
      </c>
      <c r="C7">
        <f>C5-C6</f>
        <v>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Instructions for use</vt:lpstr>
      <vt:lpstr>Input data</vt:lpstr>
      <vt:lpstr>Data for Tumour Stream RV</vt:lpstr>
      <vt:lpstr>Excluded terms</vt:lpstr>
      <vt:lpstr>Data Analysis</vt:lpstr>
      <vt:lpstr>EXCLUSION</vt:lpstr>
      <vt:lpstr>'Data for Tumour Stream RV'!Extract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Shaun O'Connor</dc:creator>
  <cp:lastModifiedBy>Shaun O'Connor (DHHS)</cp:lastModifiedBy>
  <dcterms:created xsi:type="dcterms:W3CDTF">2018-02-21T00:34:08Z</dcterms:created>
  <dcterms:modified xsi:type="dcterms:W3CDTF">2019-07-02T00:40:24Z</dcterms:modified>
</cp:coreProperties>
</file>