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internal.vic.gov.au\DHHS\HomeDirs6\soco1501\Desktop\New folder\"/>
    </mc:Choice>
  </mc:AlternateContent>
  <xr:revisionPtr revIDLastSave="0" documentId="13_ncr:1_{95C8A9EE-2DA0-409F-8376-DF6B20F36D2E}" xr6:coauthVersionLast="36" xr6:coauthVersionMax="36" xr10:uidLastSave="{00000000-0000-0000-0000-000000000000}"/>
  <bookViews>
    <workbookView xWindow="0" yWindow="0" windowWidth="19155" windowHeight="7170" tabRatio="820" xr2:uid="{00000000-000D-0000-FFFF-FFFF00000000}"/>
  </bookViews>
  <sheets>
    <sheet name="Instructions for use" sheetId="4" r:id="rId1"/>
    <sheet name="Audit Data" sheetId="1" r:id="rId2"/>
    <sheet name="Data for Tumour Stream RV" sheetId="5" r:id="rId3"/>
    <sheet name="Data Analysis" sheetId="2" r:id="rId4"/>
    <sheet name="Audit Data (Example)" sheetId="6" r:id="rId5"/>
  </sheets>
  <definedNames>
    <definedName name="_xlnm._FilterDatabase" localSheetId="1" hidden="1">'Audit Data'!$A:$J</definedName>
    <definedName name="_xlnm.Extract" localSheetId="2">'Data for Tumour Stream RV'!$A$1:$J$1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2" l="1"/>
  <c r="B8" i="2"/>
  <c r="H4" i="2" s="1"/>
  <c r="H3" i="2" l="1"/>
  <c r="J2" i="1" l="1"/>
  <c r="B9" i="2" s="1"/>
</calcChain>
</file>

<file path=xl/sharedStrings.xml><?xml version="1.0" encoding="utf-8"?>
<sst xmlns="http://schemas.openxmlformats.org/spreadsheetml/2006/main" count="80" uniqueCount="51">
  <si>
    <t>Doctor</t>
  </si>
  <si>
    <t>Protocol</t>
  </si>
  <si>
    <t>Tumour Stream</t>
  </si>
  <si>
    <t>Variation comments</t>
  </si>
  <si>
    <t>Yes</t>
  </si>
  <si>
    <t>No</t>
  </si>
  <si>
    <t>Exclusion?</t>
  </si>
  <si>
    <t>Variation</t>
  </si>
  <si>
    <t xml:space="preserve">UR/MR/MRN </t>
  </si>
  <si>
    <t>For presentation to TSG</t>
  </si>
  <si>
    <t>Use tool in conjunction with "Paper variation report - instructions for generation"</t>
  </si>
  <si>
    <t>Variation Description</t>
  </si>
  <si>
    <t>ABVD</t>
  </si>
  <si>
    <t>AG</t>
  </si>
  <si>
    <t>Lymphoma</t>
  </si>
  <si>
    <t>Bleo excluded</t>
  </si>
  <si>
    <t>Evidence based - lung</t>
  </si>
  <si>
    <t>JA</t>
  </si>
  <si>
    <t>BR</t>
  </si>
  <si>
    <t>Benda reduced 50%</t>
  </si>
  <si>
    <t>?</t>
  </si>
  <si>
    <t>Collect data using the process in the instructions and fill in the "Audit Data" tab (see example data in "Audit Data (Example)" for guidance</t>
  </si>
  <si>
    <t>Patient name</t>
  </si>
  <si>
    <t>Good, John</t>
  </si>
  <si>
    <t>(wouldn't fill in as not going to meeting and can track with UR)</t>
  </si>
  <si>
    <t>Use the below Macro to copy the appropriate patients for review to the "Data for Tumour Stream RV" tab</t>
  </si>
  <si>
    <t>Exclude from discussion?</t>
  </si>
  <si>
    <t>minutes</t>
  </si>
  <si>
    <t>(This column is filled out by the macro)</t>
  </si>
  <si>
    <t>The "Data for Tumour Stream RV" can now be distributed for review by clinicians</t>
  </si>
  <si>
    <t>Complete the data (patients without chemotherapy, patients audited without variation etc.) in the "Data Analysis" tab</t>
  </si>
  <si>
    <t>This macro populates the worksheet with calculations appropriately and then filters for variations which meet the inclusion criteria</t>
  </si>
  <si>
    <t>You may need to enable macros (typically a bar just underneath the formula bar)</t>
  </si>
  <si>
    <t>To reset the tool for further data:</t>
  </si>
  <si>
    <t>This process will:</t>
  </si>
  <si>
    <t>Delete columns A-H in "Input Data"</t>
  </si>
  <si>
    <t>Delete any information typed into Column L (apart from the header)</t>
  </si>
  <si>
    <t>Delete calculations downwards of row 2</t>
  </si>
  <si>
    <t>Automatic statistics:</t>
  </si>
  <si>
    <t>Time taken to complete audit:</t>
  </si>
  <si>
    <t>Patients with variations:</t>
  </si>
  <si>
    <t>Patients with variations for discussion:</t>
  </si>
  <si>
    <t>To be completed:</t>
  </si>
  <si>
    <t>Variation rate of patients audited:</t>
  </si>
  <si>
    <t xml:space="preserve">Variation rate of patients with chemotherapy: </t>
  </si>
  <si>
    <t>Patients audited</t>
  </si>
  <si>
    <t>Patients with chemotherapy audited:</t>
  </si>
  <si>
    <t>DO NOT EDIT - FOR MACRO USE</t>
  </si>
  <si>
    <t xml:space="preserve">Time per patient audited </t>
  </si>
  <si>
    <t>For statistical analysis of data (if desired):</t>
  </si>
  <si>
    <t>Last 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</si>
</sst>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0" xfId="0" applyFill="1"/>
    <xf numFmtId="0" fontId="0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6</xdr:row>
          <xdr:rowOff>171450</xdr:rowOff>
        </xdr:from>
        <xdr:to>
          <xdr:col>3</xdr:col>
          <xdr:colOff>590550</xdr:colOff>
          <xdr:row>8</xdr:row>
          <xdr:rowOff>171450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</a:rPr>
                <a:t>Prepare for review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16</xdr:row>
          <xdr:rowOff>171450</xdr:rowOff>
        </xdr:from>
        <xdr:to>
          <xdr:col>3</xdr:col>
          <xdr:colOff>600075</xdr:colOff>
          <xdr:row>19</xdr:row>
          <xdr:rowOff>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</a:rPr>
                <a:t>Reset Worksheet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22"/>
  <sheetViews>
    <sheetView tabSelected="1" workbookViewId="0">
      <selection activeCell="D23" sqref="D23"/>
    </sheetView>
  </sheetViews>
  <sheetFormatPr defaultRowHeight="15" x14ac:dyDescent="0.25"/>
  <cols>
    <col min="4" max="4" width="9.7109375" bestFit="1" customWidth="1"/>
  </cols>
  <sheetData>
    <row r="2" spans="1:7" x14ac:dyDescent="0.25">
      <c r="B2" t="s">
        <v>10</v>
      </c>
    </row>
    <row r="4" spans="1:7" x14ac:dyDescent="0.25">
      <c r="B4" t="s">
        <v>21</v>
      </c>
    </row>
    <row r="6" spans="1:7" x14ac:dyDescent="0.25">
      <c r="B6" t="s">
        <v>25</v>
      </c>
    </row>
    <row r="8" spans="1:7" x14ac:dyDescent="0.25">
      <c r="F8" t="s">
        <v>31</v>
      </c>
    </row>
    <row r="9" spans="1:7" x14ac:dyDescent="0.25">
      <c r="G9" t="s">
        <v>32</v>
      </c>
    </row>
    <row r="11" spans="1:7" x14ac:dyDescent="0.25">
      <c r="B11" t="s">
        <v>29</v>
      </c>
    </row>
    <row r="13" spans="1:7" x14ac:dyDescent="0.25">
      <c r="B13" t="s">
        <v>49</v>
      </c>
    </row>
    <row r="14" spans="1:7" x14ac:dyDescent="0.25">
      <c r="B14" t="s">
        <v>30</v>
      </c>
    </row>
    <row r="16" spans="1:7" x14ac:dyDescent="0.25">
      <c r="A16" t="s">
        <v>33</v>
      </c>
    </row>
    <row r="17" spans="2:10" x14ac:dyDescent="0.25">
      <c r="H17" t="s">
        <v>34</v>
      </c>
      <c r="J17" t="s">
        <v>35</v>
      </c>
    </row>
    <row r="18" spans="2:10" x14ac:dyDescent="0.25">
      <c r="J18" t="s">
        <v>36</v>
      </c>
    </row>
    <row r="19" spans="2:10" x14ac:dyDescent="0.25">
      <c r="J19" t="s">
        <v>37</v>
      </c>
    </row>
    <row r="22" spans="2:10" x14ac:dyDescent="0.25">
      <c r="B22" t="s">
        <v>50</v>
      </c>
      <c r="D22" s="7">
        <v>43648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Button 2">
              <controlPr defaultSize="0" print="0" autoFill="0" autoPict="0" macro="[0]!FormulaExtension">
                <anchor moveWithCells="1" sizeWithCells="1">
                  <from>
                    <xdr:col>1</xdr:col>
                    <xdr:colOff>38100</xdr:colOff>
                    <xdr:row>6</xdr:row>
                    <xdr:rowOff>171450</xdr:rowOff>
                  </from>
                  <to>
                    <xdr:col>3</xdr:col>
                    <xdr:colOff>590550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Button 4">
              <controlPr defaultSize="0" print="0" autoFill="0" autoPict="0" macro="[0]!ResetWorksheet">
                <anchor moveWithCells="1" sizeWithCells="1">
                  <from>
                    <xdr:col>1</xdr:col>
                    <xdr:colOff>0</xdr:colOff>
                    <xdr:row>16</xdr:row>
                    <xdr:rowOff>171450</xdr:rowOff>
                  </from>
                  <to>
                    <xdr:col>3</xdr:col>
                    <xdr:colOff>600075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"/>
  <sheetViews>
    <sheetView workbookViewId="0">
      <selection activeCell="J3" sqref="J3"/>
    </sheetView>
  </sheetViews>
  <sheetFormatPr defaultRowHeight="15" x14ac:dyDescent="0.25"/>
  <cols>
    <col min="1" max="2" width="12.7109375" customWidth="1"/>
    <col min="3" max="3" width="14.7109375" customWidth="1"/>
    <col min="5" max="5" width="13.42578125" customWidth="1"/>
    <col min="6" max="6" width="9.5703125" customWidth="1"/>
    <col min="7" max="7" width="21.85546875" customWidth="1"/>
    <col min="8" max="8" width="21" customWidth="1"/>
    <col min="9" max="9" width="21.7109375" customWidth="1"/>
    <col min="10" max="10" width="20.7109375" customWidth="1"/>
  </cols>
  <sheetData>
    <row r="1" spans="1:10" x14ac:dyDescent="0.25">
      <c r="A1" s="1" t="s">
        <v>8</v>
      </c>
      <c r="B1" s="1" t="s">
        <v>22</v>
      </c>
      <c r="C1" s="1" t="s">
        <v>1</v>
      </c>
      <c r="D1" s="1" t="s">
        <v>0</v>
      </c>
      <c r="E1" s="1" t="s">
        <v>2</v>
      </c>
      <c r="F1" s="1" t="s">
        <v>7</v>
      </c>
      <c r="G1" s="1" t="s">
        <v>11</v>
      </c>
      <c r="H1" s="1" t="s">
        <v>3</v>
      </c>
      <c r="I1" s="1" t="s">
        <v>26</v>
      </c>
      <c r="J1" s="1" t="s">
        <v>9</v>
      </c>
    </row>
    <row r="2" spans="1:10" x14ac:dyDescent="0.25">
      <c r="J2" t="str">
        <f t="shared" ref="J2" si="0">IF(F2="Yes",IF(I2="Yes","No","Yes"),"")</f>
        <v/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'Data Analysis'!$AA$2:$AA$3</xm:f>
          </x14:formula1>
          <xm:sqref>I2:I265 F2:F210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"/>
  <sheetViews>
    <sheetView workbookViewId="0">
      <selection activeCell="J14" sqref="J14"/>
    </sheetView>
  </sheetViews>
  <sheetFormatPr defaultRowHeight="15" x14ac:dyDescent="0.25"/>
  <sheetData>
    <row r="1" spans="1:10" x14ac:dyDescent="0.25">
      <c r="A1" s="1" t="s">
        <v>8</v>
      </c>
      <c r="B1" s="1" t="s">
        <v>22</v>
      </c>
      <c r="C1" s="1" t="s">
        <v>1</v>
      </c>
      <c r="D1" s="1" t="s">
        <v>0</v>
      </c>
      <c r="E1" s="1" t="s">
        <v>2</v>
      </c>
      <c r="F1" s="1" t="s">
        <v>7</v>
      </c>
      <c r="G1" s="1" t="s">
        <v>11</v>
      </c>
      <c r="H1" s="1" t="s">
        <v>3</v>
      </c>
      <c r="I1" s="1" t="s">
        <v>26</v>
      </c>
      <c r="J1" s="1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A9"/>
  <sheetViews>
    <sheetView workbookViewId="0">
      <selection activeCell="H1" sqref="H1"/>
    </sheetView>
  </sheetViews>
  <sheetFormatPr defaultRowHeight="15" x14ac:dyDescent="0.25"/>
  <cols>
    <col min="1" max="1" width="32.140625" customWidth="1"/>
    <col min="7" max="7" width="38.28515625" customWidth="1"/>
    <col min="10" max="10" width="13.7109375" bestFit="1" customWidth="1"/>
    <col min="11" max="11" width="12.85546875" customWidth="1"/>
    <col min="12" max="12" width="14.28515625" bestFit="1" customWidth="1"/>
  </cols>
  <sheetData>
    <row r="1" spans="1:27" x14ac:dyDescent="0.25">
      <c r="A1" s="1" t="s">
        <v>42</v>
      </c>
      <c r="D1" s="3"/>
      <c r="L1" s="1" t="s">
        <v>47</v>
      </c>
    </row>
    <row r="2" spans="1:27" x14ac:dyDescent="0.25">
      <c r="A2" t="s">
        <v>45</v>
      </c>
      <c r="B2" s="5">
        <v>0</v>
      </c>
      <c r="D2" s="3"/>
      <c r="L2" s="6" t="s">
        <v>9</v>
      </c>
      <c r="N2" t="s">
        <v>4</v>
      </c>
      <c r="AA2" t="s">
        <v>4</v>
      </c>
    </row>
    <row r="3" spans="1:27" x14ac:dyDescent="0.25">
      <c r="A3" t="s">
        <v>46</v>
      </c>
      <c r="B3" s="5">
        <v>0</v>
      </c>
      <c r="D3" s="3"/>
      <c r="G3" t="s">
        <v>43</v>
      </c>
      <c r="H3" t="e">
        <f>B8/B2</f>
        <v>#DIV/0!</v>
      </c>
      <c r="L3" t="s">
        <v>4</v>
      </c>
      <c r="N3" t="s">
        <v>5</v>
      </c>
      <c r="AA3" t="s">
        <v>5</v>
      </c>
    </row>
    <row r="4" spans="1:27" x14ac:dyDescent="0.25">
      <c r="A4" t="s">
        <v>39</v>
      </c>
      <c r="B4" s="5">
        <v>0</v>
      </c>
      <c r="C4" t="s">
        <v>27</v>
      </c>
      <c r="D4" s="3"/>
      <c r="G4" t="s">
        <v>44</v>
      </c>
      <c r="H4" t="e">
        <f>B8/B3</f>
        <v>#DIV/0!</v>
      </c>
    </row>
    <row r="5" spans="1:27" x14ac:dyDescent="0.25">
      <c r="D5" s="3"/>
    </row>
    <row r="6" spans="1:27" x14ac:dyDescent="0.25">
      <c r="A6" s="2"/>
      <c r="B6" s="2"/>
      <c r="C6" s="2"/>
      <c r="D6" s="4"/>
      <c r="G6" t="s">
        <v>48</v>
      </c>
      <c r="H6" t="e">
        <f>B2/B4</f>
        <v>#DIV/0!</v>
      </c>
      <c r="I6" t="s">
        <v>27</v>
      </c>
    </row>
    <row r="7" spans="1:27" x14ac:dyDescent="0.25">
      <c r="A7" s="1" t="s">
        <v>38</v>
      </c>
    </row>
    <row r="8" spans="1:27" x14ac:dyDescent="0.25">
      <c r="A8" t="s">
        <v>40</v>
      </c>
      <c r="B8">
        <f>COUNTIF('Audit Data'!F:F,"Yes")</f>
        <v>0</v>
      </c>
    </row>
    <row r="9" spans="1:27" x14ac:dyDescent="0.25">
      <c r="A9" t="s">
        <v>41</v>
      </c>
      <c r="B9">
        <f>COUNTIF('Audit Data'!J:J,"Yes")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J3"/>
  <sheetViews>
    <sheetView workbookViewId="0">
      <selection activeCell="I3" sqref="A2:I3"/>
    </sheetView>
  </sheetViews>
  <sheetFormatPr defaultRowHeight="15" x14ac:dyDescent="0.25"/>
  <cols>
    <col min="1" max="1" width="12.7109375" customWidth="1"/>
    <col min="2" max="2" width="26.85546875" customWidth="1"/>
    <col min="3" max="3" width="14.7109375" customWidth="1"/>
    <col min="5" max="5" width="13.42578125" customWidth="1"/>
    <col min="6" max="6" width="9.5703125" customWidth="1"/>
    <col min="7" max="7" width="21.85546875" customWidth="1"/>
    <col min="8" max="8" width="21" customWidth="1"/>
    <col min="9" max="9" width="9.7109375" customWidth="1"/>
    <col min="10" max="10" width="20.7109375" customWidth="1"/>
  </cols>
  <sheetData>
    <row r="1" spans="1:10" x14ac:dyDescent="0.25">
      <c r="A1" s="1" t="s">
        <v>8</v>
      </c>
      <c r="B1" s="1" t="s">
        <v>22</v>
      </c>
      <c r="C1" s="1" t="s">
        <v>1</v>
      </c>
      <c r="D1" s="1" t="s">
        <v>0</v>
      </c>
      <c r="E1" s="1" t="s">
        <v>2</v>
      </c>
      <c r="F1" s="1" t="s">
        <v>7</v>
      </c>
      <c r="G1" s="1" t="s">
        <v>11</v>
      </c>
      <c r="H1" s="1" t="s">
        <v>3</v>
      </c>
      <c r="I1" s="1" t="s">
        <v>6</v>
      </c>
      <c r="J1" s="1" t="s">
        <v>9</v>
      </c>
    </row>
    <row r="2" spans="1:10" x14ac:dyDescent="0.25">
      <c r="A2">
        <v>123</v>
      </c>
      <c r="B2" t="s">
        <v>24</v>
      </c>
      <c r="C2" t="s">
        <v>12</v>
      </c>
      <c r="D2" t="s">
        <v>13</v>
      </c>
      <c r="E2" t="s">
        <v>14</v>
      </c>
      <c r="F2" t="s">
        <v>4</v>
      </c>
      <c r="G2" t="s">
        <v>15</v>
      </c>
      <c r="H2" t="s">
        <v>16</v>
      </c>
      <c r="I2" t="s">
        <v>4</v>
      </c>
      <c r="J2" t="s">
        <v>28</v>
      </c>
    </row>
    <row r="3" spans="1:10" x14ac:dyDescent="0.25">
      <c r="A3">
        <v>789</v>
      </c>
      <c r="B3" t="s">
        <v>23</v>
      </c>
      <c r="C3" t="s">
        <v>18</v>
      </c>
      <c r="D3" t="s">
        <v>17</v>
      </c>
      <c r="E3" t="s">
        <v>14</v>
      </c>
      <c r="F3" t="s">
        <v>4</v>
      </c>
      <c r="G3" t="s">
        <v>19</v>
      </c>
      <c r="H3" t="s">
        <v>20</v>
      </c>
      <c r="I3" t="s">
        <v>5</v>
      </c>
    </row>
  </sheetData>
  <sheetProtection algorithmName="SHA-512" hashValue="UHrrW1yN4A2GvndeJ3b02mA9V2BPFS9gROdRWFRb6mQINeVgaUrnDUdY7lNbNLzz/JOEntKvNNqkxPNKABebsQ==" saltValue="k2LVAlMBsWsR+pQha+lT9A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'Data Analysis'!$AA$2:$AA$3</xm:f>
          </x14:formula1>
          <xm:sqref>F2:F209 I2:I264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 for use</vt:lpstr>
      <vt:lpstr>Audit Data</vt:lpstr>
      <vt:lpstr>Data for Tumour Stream RV</vt:lpstr>
      <vt:lpstr>Data Analysis</vt:lpstr>
      <vt:lpstr>Audit Data (Example)</vt:lpstr>
      <vt:lpstr>'Data for Tumour Stream RV'!Extract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O'Connor</dc:creator>
  <cp:lastModifiedBy>Shaun O'Connor (DHHS)</cp:lastModifiedBy>
  <dcterms:created xsi:type="dcterms:W3CDTF">2018-05-23T04:56:06Z</dcterms:created>
  <dcterms:modified xsi:type="dcterms:W3CDTF">2019-07-02T00:47:00Z</dcterms:modified>
</cp:coreProperties>
</file>